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Wealth Index" sheetId="3" r:id="rId2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7" i="1"/>
</calcChain>
</file>

<file path=xl/sharedStrings.xml><?xml version="1.0" encoding="utf-8"?>
<sst xmlns="http://schemas.openxmlformats.org/spreadsheetml/2006/main" count="351" uniqueCount="243">
  <si>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</si>
  <si>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</si>
  <si>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</si>
  <si>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</si>
  <si>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</si>
  <si>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</si>
  <si>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</si>
  <si>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</si>
  <si>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</si>
  <si>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</si>
  <si>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</si>
  <si>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</si>
  <si>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</si>
  <si>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</si>
  <si>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</si>
  <si>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</si>
  <si>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</si>
  <si>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</si>
  <si>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</si>
  <si>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</si>
  <si>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</si>
  <si>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</si>
  <si>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</si>
  <si>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</si>
  <si>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</si>
  <si>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</si>
  <si>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</si>
  <si>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</si>
  <si>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Mean </t>
  </si>
  <si>
    <t>NFAC1_1  Percentile Group of FAC1_1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</si>
  <si>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</si>
  <si>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</si>
  <si>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</si>
  <si>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</si>
  <si>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</si>
  <si>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</si>
  <si>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</si>
  <si>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</si>
  <si>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HV243A  Has a mobile telephone</t>
  </si>
  <si>
    <t>HV244  Own land usable for agriculture</t>
  </si>
  <si>
    <t>HV247  Owns a bank account</t>
  </si>
  <si>
    <t>SH42A  Main household lighting system: Electricity</t>
  </si>
  <si>
    <t>SH42B  Main household lighting system: Electrical generator</t>
  </si>
  <si>
    <t>SH42C  Main household lighting system: gas</t>
  </si>
  <si>
    <t>SH42D  Main household lighting system: kerosene</t>
  </si>
  <si>
    <t>SH42E  Main household lighting system: batery generator</t>
  </si>
  <si>
    <t>SH42F  Main household lighting system: candles</t>
  </si>
  <si>
    <t>SH42X  Main household lighting system: other</t>
  </si>
  <si>
    <t>SH43A  Other fuel used for cooking</t>
  </si>
  <si>
    <t>SH43B  Other fuel used for cooking</t>
  </si>
  <si>
    <t>SH43C  Other fuel used for cooking</t>
  </si>
  <si>
    <t>SH43D  Other fuel used for cooking</t>
  </si>
  <si>
    <t>SH51B  Music stereo</t>
  </si>
  <si>
    <t>SH51C  TV black and white</t>
  </si>
  <si>
    <t>SH51E  Video (VHS/DVD)</t>
  </si>
  <si>
    <t>SH51F  Telecable</t>
  </si>
  <si>
    <t>SH51J  Fan</t>
  </si>
  <si>
    <t>SH51K  Stove</t>
  </si>
  <si>
    <t>SH51L  Microwaves</t>
  </si>
  <si>
    <t>SH51M  Washer</t>
  </si>
  <si>
    <t>SH51N  Water heater</t>
  </si>
  <si>
    <t>SH51O  Air conditioner</t>
  </si>
  <si>
    <t>SH51P  Computer</t>
  </si>
  <si>
    <t>SH51Q  Internet</t>
  </si>
  <si>
    <t>SH51R  Water well</t>
  </si>
  <si>
    <t>SH51S  Tinaco</t>
  </si>
  <si>
    <t>SH53A  Sofa</t>
  </si>
  <si>
    <t>SH53B  Rocking chair</t>
  </si>
  <si>
    <t>SH53C  Dinning table</t>
  </si>
  <si>
    <t>SH53D  China</t>
  </si>
  <si>
    <t>SH53E  Kitchen cabinet</t>
  </si>
  <si>
    <t>DOMESTIC  If HH has a domestic worker not related to head</t>
  </si>
  <si>
    <t>OWNLAND  If household works own or family's agric. land</t>
  </si>
  <si>
    <t>memsleep  Number of members per sleeping room</t>
  </si>
  <si>
    <t>h2oires  Piped into dwelling</t>
  </si>
  <si>
    <t>h2oyrdr  Piped into yard/plot</t>
  </si>
  <si>
    <t>h2otube  Tube well/Borehole</t>
  </si>
  <si>
    <t>h2osurf  Surface water-river, lake, etc.</t>
  </si>
  <si>
    <t>h2orain  Water from rain</t>
  </si>
  <si>
    <t>h2otrk  Tanker truck</t>
  </si>
  <si>
    <t>h2otnk  Cart with small tank</t>
  </si>
  <si>
    <t>h2obttl  Bottled water</t>
  </si>
  <si>
    <t>h2ooth  Other water source</t>
  </si>
  <si>
    <t>flush1  Flush toilet to public sewer</t>
  </si>
  <si>
    <t>sflush  Shared flush toilet</t>
  </si>
  <si>
    <t>latpit1  Slab pit latrine</t>
  </si>
  <si>
    <t>latpit2  No slab pit latrine</t>
  </si>
  <si>
    <t>slatpit1  Shared slab pit latrine</t>
  </si>
  <si>
    <t>slatpit2  Shared no slab pit latrine</t>
  </si>
  <si>
    <t>latbush  No facility/bush/field</t>
  </si>
  <si>
    <t>latoth  Other type toilet/latrine</t>
  </si>
  <si>
    <t>dirtfloo  Dirt or dung floor</t>
  </si>
  <si>
    <t>woodfloo  Wood floor</t>
  </si>
  <si>
    <t>tilefloo  Tile/cement floor</t>
  </si>
  <si>
    <t>stonfloo  Ceramic/marble floor</t>
  </si>
  <si>
    <t>othfloo  Other type of flooring</t>
  </si>
  <si>
    <t>natwall  Cane/palm/trunk walls</t>
  </si>
  <si>
    <t>tejawall  Tejamanil walls</t>
  </si>
  <si>
    <t>yagwall  Yagua walls</t>
  </si>
  <si>
    <t>dungwall  Dung walls</t>
  </si>
  <si>
    <t>cmtwall  Cement walls</t>
  </si>
  <si>
    <t>woodwall  Wood walls</t>
  </si>
  <si>
    <t>brkwall  Brick walls</t>
  </si>
  <si>
    <t>othwall  Other type of walls</t>
  </si>
  <si>
    <t>natroof  Palm/Cane roof</t>
  </si>
  <si>
    <t>mtlroof  Zinc roof</t>
  </si>
  <si>
    <t>plyroof  Plywood roof</t>
  </si>
  <si>
    <t>asbroof  Asbestos roof</t>
  </si>
  <si>
    <t>cmtroof  Cement roof</t>
  </si>
  <si>
    <t>woodroof  Wood roof</t>
  </si>
  <si>
    <t>tileroof  Ceramic tile roof</t>
  </si>
  <si>
    <t>othroof  Other type of roof</t>
  </si>
  <si>
    <t>cookelec  Electricity for cooking</t>
  </si>
  <si>
    <t>cooklpg  LPG for cooking</t>
  </si>
  <si>
    <t>cookchar  Charcoal for cooking</t>
  </si>
  <si>
    <t>cookwood  Wood for cooking</t>
  </si>
  <si>
    <t>cooknot  Does not cook</t>
  </si>
  <si>
    <t>dwelsing  Single dwelling</t>
  </si>
  <si>
    <t>dwelapt  Apartment dwelling</t>
  </si>
  <si>
    <t>dwelth  Town house dwelling</t>
  </si>
  <si>
    <t>dwelbar  Barrancon dwelling</t>
  </si>
  <si>
    <t>dwelroom  Room in dwelling</t>
  </si>
  <si>
    <t>dweloth  Other type of dwelling</t>
  </si>
  <si>
    <t>dwelrent  Rents dwelling</t>
  </si>
  <si>
    <t>dwelown  Dwelling owned and fully paid</t>
  </si>
  <si>
    <t>dwelmtg  Dwelling owned with mortgage</t>
  </si>
  <si>
    <t>dwellent  Borrowed dwelling</t>
  </si>
  <si>
    <t>gargovt  Trash collected by government</t>
  </si>
  <si>
    <t>gargc  Trash collected by govt. contractor</t>
  </si>
  <si>
    <t>garpvt  Trash collected by private company/person</t>
  </si>
  <si>
    <t>garburn  Trash is burned</t>
  </si>
  <si>
    <t>garyrd  Trash thrown outside patio/yard</t>
  </si>
  <si>
    <t>garcanal  Trash thrown in canal/gorge</t>
  </si>
  <si>
    <t>garoth  Trash other disposal</t>
  </si>
  <si>
    <t xml:space="preserve">FAC1_1  REGR factor score   1 for analysis 1 </t>
  </si>
  <si>
    <t>Std. Error of Mean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</si>
  <si>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</si>
  <si>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</si>
  <si>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</si>
  <si>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</si>
  <si>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</si>
  <si>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</si>
  <si>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</si>
  <si>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</si>
  <si>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Has a mobile telephone</t>
  </si>
  <si>
    <t>Own land usable for agriculture</t>
  </si>
  <si>
    <t>Owns a bank account</t>
  </si>
  <si>
    <t>Main household lighting system: Electricity</t>
  </si>
  <si>
    <t>Main household lighting system: Electrical generator</t>
  </si>
  <si>
    <t>Main household lighting system: gas</t>
  </si>
  <si>
    <t>Main household lighting system: kerosene</t>
  </si>
  <si>
    <t>Main household lighting system: battery generator</t>
  </si>
  <si>
    <t>Main household lighting system: candles</t>
  </si>
  <si>
    <t>Main household lighting system: other</t>
  </si>
  <si>
    <t>Other fuel used for cooking: LPG gas</t>
  </si>
  <si>
    <t>Other fuel used for cooking: charcoal</t>
  </si>
  <si>
    <t>Other fuel used for cooking: wood</t>
  </si>
  <si>
    <t>Other fuel used for cooking: electricity</t>
  </si>
  <si>
    <t>Music stereo</t>
  </si>
  <si>
    <t>TV black and white</t>
  </si>
  <si>
    <t>Video (VHS/DVD)</t>
  </si>
  <si>
    <t>Cable TV</t>
  </si>
  <si>
    <t>Fan</t>
  </si>
  <si>
    <t>Stove</t>
  </si>
  <si>
    <t>Microwaves</t>
  </si>
  <si>
    <t>Washer</t>
  </si>
  <si>
    <t>Water heater</t>
  </si>
  <si>
    <t>Air conditioner</t>
  </si>
  <si>
    <t>Computer</t>
  </si>
  <si>
    <t>Internet</t>
  </si>
  <si>
    <t>Cistern</t>
  </si>
  <si>
    <t>Tinaco</t>
  </si>
  <si>
    <t>Sofa</t>
  </si>
  <si>
    <t>Rocking chair</t>
  </si>
  <si>
    <t>Dinning table</t>
  </si>
  <si>
    <t>China cabinet</t>
  </si>
  <si>
    <t>Kitchen cabinet</t>
  </si>
  <si>
    <t>domestic</t>
  </si>
  <si>
    <t>land</t>
  </si>
  <si>
    <t>Number of members per sleeping room</t>
  </si>
  <si>
    <t>Piped into dwelling</t>
  </si>
  <si>
    <t>Piped into yard/plot</t>
  </si>
  <si>
    <t>Tube well/Borehole</t>
  </si>
  <si>
    <t>Surface water-river, lake, etc.</t>
  </si>
  <si>
    <t>Water from rain</t>
  </si>
  <si>
    <t>Tanker truck</t>
  </si>
  <si>
    <t>Cart with small tank</t>
  </si>
  <si>
    <t>Bottled water</t>
  </si>
  <si>
    <t>Other water source</t>
  </si>
  <si>
    <t>Flush toilet to public sewer</t>
  </si>
  <si>
    <t>Shared flush toilet</t>
  </si>
  <si>
    <t>Slab pit latrine</t>
  </si>
  <si>
    <t>No slab pit latrine</t>
  </si>
  <si>
    <t>Shared slab pit latrine</t>
  </si>
  <si>
    <t>Shared no slab pit latrine</t>
  </si>
  <si>
    <t>No facility/bush/field</t>
  </si>
  <si>
    <t>Other type toilet/latrine</t>
  </si>
  <si>
    <t>Dirt or dung floor</t>
  </si>
  <si>
    <t>Wood floor</t>
  </si>
  <si>
    <t>Tile/cement floor</t>
  </si>
  <si>
    <t>Ceramic/marble floor</t>
  </si>
  <si>
    <t>Other type of flooring</t>
  </si>
  <si>
    <t>Cane/palm/trunk walls</t>
  </si>
  <si>
    <t>Tejamanil walls</t>
  </si>
  <si>
    <t>Yagua walls</t>
  </si>
  <si>
    <t>Dung walls</t>
  </si>
  <si>
    <t>Cement walls</t>
  </si>
  <si>
    <t>Wood walls</t>
  </si>
  <si>
    <t>Brick walls</t>
  </si>
  <si>
    <t>Other type of walls</t>
  </si>
  <si>
    <t>Palm/Cane roof</t>
  </si>
  <si>
    <t>Zinc roof</t>
  </si>
  <si>
    <t>Plywood roof</t>
  </si>
  <si>
    <t>Asbestos roof</t>
  </si>
  <si>
    <t>Cement roof</t>
  </si>
  <si>
    <t>Wood roof</t>
  </si>
  <si>
    <t>Ceramic tile roof</t>
  </si>
  <si>
    <t>Other type of roof</t>
  </si>
  <si>
    <t>Electricity for cooking</t>
  </si>
  <si>
    <t>LPG for cooking</t>
  </si>
  <si>
    <t>Charcoal for cooking</t>
  </si>
  <si>
    <t>Wood for cooking</t>
  </si>
  <si>
    <t>Does not cook</t>
  </si>
  <si>
    <t>Barrancon dwelling</t>
  </si>
  <si>
    <t>Apartment dwelling</t>
  </si>
  <si>
    <t>Town house dwelling</t>
  </si>
  <si>
    <t>dwelbar</t>
  </si>
  <si>
    <t>Room in dwelling</t>
  </si>
  <si>
    <t>Other type of dwelling</t>
  </si>
  <si>
    <t>Rents dwelling</t>
  </si>
  <si>
    <t>Dwelling owned and fully paid</t>
  </si>
  <si>
    <t>Dwelling owned with mortgage</t>
  </si>
  <si>
    <t>Borrowed dwelling</t>
  </si>
  <si>
    <t>Other type of tenency of dwelling</t>
  </si>
  <si>
    <t>Trash collected by government</t>
  </si>
  <si>
    <t>Trash collected by govt. contractor</t>
  </si>
  <si>
    <t>Trash collected by private company/person</t>
  </si>
  <si>
    <t>Trash is burned</t>
  </si>
  <si>
    <t>Trash thrown outside patio/yard</t>
  </si>
  <si>
    <t>Trash thrown in canal/gorge</t>
  </si>
  <si>
    <t>Trash other disposal</t>
  </si>
  <si>
    <t>Natiional level</t>
  </si>
  <si>
    <t>histogram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</si>
</sst>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0"/>
      <color indexed="8"/>
      <name val="Arial Bold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2" fillId="0" borderId="0" xfId="1"/>
    <xf numFmtId="0" fontId="2" fillId="0" borderId="1" xfId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164" fontId="4" fillId="0" borderId="10" xfId="2" applyNumberFormat="1" applyFont="1" applyBorder="1" applyAlignment="1">
      <alignment horizontal="right" vertical="top"/>
    </xf>
    <xf numFmtId="164" fontId="4" fillId="0" borderId="11" xfId="2" applyNumberFormat="1" applyFont="1" applyBorder="1" applyAlignment="1">
      <alignment horizontal="right" vertical="top"/>
    </xf>
    <xf numFmtId="164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18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4" fillId="0" borderId="20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2" fillId="0" borderId="13" xfId="2" applyBorder="1" applyAlignment="1">
      <alignment horizontal="center" vertical="center" wrapText="1"/>
    </xf>
    <xf numFmtId="0" fontId="4" fillId="0" borderId="23" xfId="2" applyFont="1" applyBorder="1" applyAlignment="1">
      <alignment horizontal="left" vertical="top" wrapText="1"/>
    </xf>
    <xf numFmtId="164" fontId="4" fillId="0" borderId="24" xfId="2" applyNumberFormat="1" applyFont="1" applyBorder="1" applyAlignment="1">
      <alignment horizontal="right" vertical="top"/>
    </xf>
    <xf numFmtId="164" fontId="4" fillId="0" borderId="25" xfId="2" applyNumberFormat="1" applyFont="1" applyBorder="1" applyAlignment="1">
      <alignment horizontal="right" vertical="top"/>
    </xf>
    <xf numFmtId="164" fontId="4" fillId="0" borderId="26" xfId="2" applyNumberFormat="1" applyFont="1" applyBorder="1" applyAlignment="1">
      <alignment horizontal="right" vertical="top"/>
    </xf>
    <xf numFmtId="0" fontId="0" fillId="0" borderId="0" xfId="0" applyBorder="1" applyAlignment="1">
      <alignment horizontal="right"/>
    </xf>
    <xf numFmtId="0" fontId="0" fillId="0" borderId="27" xfId="0" applyBorder="1"/>
    <xf numFmtId="0" fontId="4" fillId="0" borderId="28" xfId="2" applyFont="1" applyBorder="1" applyAlignment="1">
      <alignment horizontal="right" vertical="top" wrapText="1"/>
    </xf>
    <xf numFmtId="0" fontId="0" fillId="0" borderId="29" xfId="0" applyBorder="1"/>
    <xf numFmtId="0" fontId="4" fillId="0" borderId="30" xfId="2" applyFont="1" applyBorder="1" applyAlignment="1">
      <alignment horizontal="right" vertical="top" wrapText="1"/>
    </xf>
    <xf numFmtId="0" fontId="2" fillId="0" borderId="30" xfId="2" applyFont="1" applyBorder="1" applyAlignment="1">
      <alignment horizontal="right" vertical="center"/>
    </xf>
    <xf numFmtId="0" fontId="0" fillId="0" borderId="31" xfId="0" applyBorder="1"/>
    <xf numFmtId="0" fontId="0" fillId="0" borderId="32" xfId="0" applyBorder="1" applyAlignment="1">
      <alignment horizontal="right"/>
    </xf>
    <xf numFmtId="0" fontId="4" fillId="0" borderId="28" xfId="2" applyFont="1" applyBorder="1" applyAlignment="1">
      <alignment vertical="top" wrapText="1"/>
    </xf>
    <xf numFmtId="0" fontId="2" fillId="0" borderId="30" xfId="2" applyFont="1" applyBorder="1" applyAlignment="1">
      <alignment vertical="center"/>
    </xf>
    <xf numFmtId="0" fontId="4" fillId="0" borderId="30" xfId="2" applyFont="1" applyBorder="1" applyAlignment="1">
      <alignment vertical="top" wrapText="1"/>
    </xf>
    <xf numFmtId="0" fontId="0" fillId="0" borderId="32" xfId="0" applyBorder="1"/>
    <xf numFmtId="0" fontId="7" fillId="0" borderId="33" xfId="1" applyFont="1" applyBorder="1" applyAlignment="1">
      <alignment horizontal="left" vertical="top" wrapText="1"/>
    </xf>
    <xf numFmtId="164" fontId="7" fillId="0" borderId="34" xfId="1" applyNumberFormat="1" applyFont="1" applyBorder="1" applyAlignment="1">
      <alignment horizontal="right" vertical="center"/>
    </xf>
    <xf numFmtId="165" fontId="7" fillId="0" borderId="35" xfId="1" applyNumberFormat="1" applyFont="1" applyBorder="1" applyAlignment="1">
      <alignment horizontal="right" vertical="center"/>
    </xf>
    <xf numFmtId="166" fontId="7" fillId="0" borderId="35" xfId="1" applyNumberFormat="1" applyFont="1" applyBorder="1" applyAlignment="1">
      <alignment horizontal="right" vertical="center"/>
    </xf>
    <xf numFmtId="166" fontId="7" fillId="0" borderId="36" xfId="1" applyNumberFormat="1" applyFont="1" applyBorder="1" applyAlignment="1">
      <alignment horizontal="right" vertical="center"/>
    </xf>
    <xf numFmtId="0" fontId="7" fillId="0" borderId="37" xfId="1" applyFont="1" applyBorder="1" applyAlignment="1">
      <alignment horizontal="left" vertical="top" wrapText="1"/>
    </xf>
    <xf numFmtId="164" fontId="7" fillId="0" borderId="38" xfId="1" applyNumberFormat="1" applyFont="1" applyBorder="1" applyAlignment="1">
      <alignment horizontal="right" vertical="center"/>
    </xf>
    <xf numFmtId="165" fontId="7" fillId="0" borderId="11" xfId="1" applyNumberFormat="1" applyFont="1" applyBorder="1" applyAlignment="1">
      <alignment horizontal="right" vertical="center"/>
    </xf>
    <xf numFmtId="166" fontId="7" fillId="0" borderId="11" xfId="1" applyNumberFormat="1" applyFont="1" applyBorder="1" applyAlignment="1">
      <alignment horizontal="right" vertical="center"/>
    </xf>
    <xf numFmtId="166" fontId="7" fillId="0" borderId="39" xfId="1" applyNumberFormat="1" applyFont="1" applyBorder="1" applyAlignment="1">
      <alignment horizontal="right" vertical="center"/>
    </xf>
    <xf numFmtId="171" fontId="7" fillId="0" borderId="38" xfId="1" applyNumberFormat="1" applyFont="1" applyBorder="1" applyAlignment="1">
      <alignment horizontal="right" vertical="center"/>
    </xf>
    <xf numFmtId="172" fontId="7" fillId="0" borderId="11" xfId="1" applyNumberFormat="1" applyFont="1" applyBorder="1" applyAlignment="1">
      <alignment horizontal="right" vertical="center"/>
    </xf>
    <xf numFmtId="167" fontId="7" fillId="0" borderId="38" xfId="1" applyNumberFormat="1" applyFont="1" applyBorder="1" applyAlignment="1">
      <alignment horizontal="right" vertical="center"/>
    </xf>
    <xf numFmtId="168" fontId="7" fillId="0" borderId="11" xfId="1" applyNumberFormat="1" applyFont="1" applyBorder="1" applyAlignment="1">
      <alignment horizontal="right" vertical="center"/>
    </xf>
    <xf numFmtId="0" fontId="7" fillId="0" borderId="40" xfId="1" applyFont="1" applyBorder="1" applyAlignment="1">
      <alignment horizontal="left" vertical="top" wrapText="1"/>
    </xf>
    <xf numFmtId="167" fontId="7" fillId="0" borderId="41" xfId="1" applyNumberFormat="1" applyFont="1" applyBorder="1" applyAlignment="1">
      <alignment horizontal="right" vertical="center"/>
    </xf>
    <xf numFmtId="168" fontId="7" fillId="0" borderId="42" xfId="1" applyNumberFormat="1" applyFont="1" applyBorder="1" applyAlignment="1">
      <alignment horizontal="right" vertical="center"/>
    </xf>
    <xf numFmtId="166" fontId="7" fillId="0" borderId="42" xfId="1" applyNumberFormat="1" applyFont="1" applyBorder="1" applyAlignment="1">
      <alignment horizontal="right" vertical="center"/>
    </xf>
    <xf numFmtId="166" fontId="7" fillId="0" borderId="43" xfId="1" applyNumberFormat="1" applyFont="1" applyBorder="1" applyAlignment="1">
      <alignment horizontal="right" vertical="center"/>
    </xf>
    <xf numFmtId="165" fontId="7" fillId="0" borderId="33" xfId="1" applyNumberFormat="1" applyFont="1" applyBorder="1" applyAlignment="1">
      <alignment horizontal="right" vertical="center"/>
    </xf>
    <xf numFmtId="165" fontId="7" fillId="0" borderId="37" xfId="1" applyNumberFormat="1" applyFont="1" applyBorder="1" applyAlignment="1">
      <alignment horizontal="right" vertical="center"/>
    </xf>
    <xf numFmtId="165" fontId="7" fillId="0" borderId="4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9</xdr:col>
      <xdr:colOff>56406</xdr:colOff>
      <xdr:row>47</xdr:row>
      <xdr:rowOff>182285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06100"/>
          <a:ext cx="5952381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12"/>
  <sheetViews>
    <sheetView tabSelected="1" topLeftCell="A108" workbookViewId="0">
      <selection activeCell="B117" sqref="B117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241</v>
      </c>
      <c r="H4" s="77" t="s">
        <v>8</v>
      </c>
      <c r="I4" s="78"/>
      <c r="J4" s="4"/>
    </row>
    <row r="5" spans="1:13" ht="15.75" thickBot="1" x14ac:dyDescent="0.3">
      <c r="B5" s="77" t="s">
        <v>0</v>
      </c>
      <c r="C5" s="78"/>
      <c r="D5" s="78"/>
      <c r="E5" s="78"/>
      <c r="F5" s="78"/>
      <c r="H5" s="79" t="s">
        <v>3</v>
      </c>
      <c r="I5" s="6" t="s">
        <v>6</v>
      </c>
      <c r="J5" s="4"/>
      <c r="L5" s="81" t="s">
        <v>9</v>
      </c>
      <c r="M5" s="81"/>
    </row>
    <row r="6" spans="1:13" ht="27" thickBot="1" x14ac:dyDescent="0.3">
      <c r="B6" s="5" t="s">
        <v>3</v>
      </c>
      <c r="C6" s="1" t="s">
        <v>1</v>
      </c>
      <c r="D6" s="2" t="s">
        <v>4</v>
      </c>
      <c r="E6" s="2" t="s">
        <v>5</v>
      </c>
      <c r="F6" s="3" t="s">
        <v>2</v>
      </c>
      <c r="H6" s="80"/>
      <c r="I6" s="7" t="s">
        <v>7</v>
      </c>
      <c r="J6" s="4"/>
      <c r="L6" s="8" t="s">
        <v>10</v>
      </c>
      <c r="M6" s="8" t="s">
        <v>11</v>
      </c>
    </row>
    <row r="7" spans="1:13" ht="15" customHeight="1" thickTop="1" x14ac:dyDescent="0.3">
      <c r="B7" s="55" t="s">
        <v>136</v>
      </c>
      <c r="C7" s="56">
        <v>0.91360118405229562</v>
      </c>
      <c r="D7" s="57">
        <v>0.28095639258306571</v>
      </c>
      <c r="E7" s="58">
        <v>32431</v>
      </c>
      <c r="F7" s="59">
        <v>0</v>
      </c>
      <c r="H7" s="55" t="s">
        <v>136</v>
      </c>
      <c r="I7" s="74">
        <v>3.8250313965964865E-2</v>
      </c>
      <c r="J7" s="4"/>
      <c r="L7">
        <f>((1-C7)/D7)*I7</f>
        <v>1.1762614852446309E-2</v>
      </c>
      <c r="M7">
        <f>((0-C7)/D7)*I7</f>
        <v>-0.12438062650361584</v>
      </c>
    </row>
    <row r="8" spans="1:13" ht="15" customHeight="1" x14ac:dyDescent="0.3">
      <c r="B8" s="60" t="s">
        <v>137</v>
      </c>
      <c r="C8" s="61">
        <v>0.4810829144953902</v>
      </c>
      <c r="D8" s="62">
        <v>0.49964971905604888</v>
      </c>
      <c r="E8" s="63">
        <v>32431</v>
      </c>
      <c r="F8" s="64">
        <v>0</v>
      </c>
      <c r="H8" s="60" t="s">
        <v>137</v>
      </c>
      <c r="I8" s="75">
        <v>8.0217506094166606E-3</v>
      </c>
      <c r="J8" s="4"/>
      <c r="L8">
        <f t="shared" ref="L8:L18" si="0">((1-C8)/D8)*I8</f>
        <v>8.3310833332348438E-3</v>
      </c>
      <c r="M8">
        <f t="shared" ref="M8:M71" si="1">((0-C8)/D8)*I8</f>
        <v>-7.7236652305621269E-3</v>
      </c>
    </row>
    <row r="9" spans="1:13" ht="15" customHeight="1" x14ac:dyDescent="0.3">
      <c r="B9" s="60" t="s">
        <v>138</v>
      </c>
      <c r="C9" s="61">
        <v>0.69048132959205699</v>
      </c>
      <c r="D9" s="62">
        <v>0.4623023395726869</v>
      </c>
      <c r="E9" s="63">
        <v>32431</v>
      </c>
      <c r="F9" s="64">
        <v>0</v>
      </c>
      <c r="H9" s="60" t="s">
        <v>138</v>
      </c>
      <c r="I9" s="75">
        <v>5.5851485264980176E-2</v>
      </c>
      <c r="J9" s="4"/>
      <c r="L9">
        <f t="shared" si="0"/>
        <v>3.7393445759985107E-2</v>
      </c>
      <c r="M9">
        <f t="shared" si="1"/>
        <v>-8.3418154104736658E-2</v>
      </c>
    </row>
    <row r="10" spans="1:13" ht="15" customHeight="1" x14ac:dyDescent="0.3">
      <c r="B10" s="60" t="s">
        <v>139</v>
      </c>
      <c r="C10" s="61">
        <v>0.61660139989516205</v>
      </c>
      <c r="D10" s="62">
        <v>0.48622155774507508</v>
      </c>
      <c r="E10" s="63">
        <v>32431</v>
      </c>
      <c r="F10" s="64">
        <v>0</v>
      </c>
      <c r="H10" s="60" t="s">
        <v>139</v>
      </c>
      <c r="I10" s="75">
        <v>5.8516476617838854E-2</v>
      </c>
      <c r="J10" s="4"/>
      <c r="L10">
        <f t="shared" si="0"/>
        <v>4.6141794539907244E-2</v>
      </c>
      <c r="M10">
        <f t="shared" si="1"/>
        <v>-7.4207613432083416E-2</v>
      </c>
    </row>
    <row r="11" spans="1:13" ht="15" customHeight="1" x14ac:dyDescent="0.3">
      <c r="B11" s="60" t="s">
        <v>140</v>
      </c>
      <c r="C11" s="61">
        <v>1.4430637353149764E-2</v>
      </c>
      <c r="D11" s="62">
        <v>0.11925951792389729</v>
      </c>
      <c r="E11" s="63">
        <v>32431</v>
      </c>
      <c r="F11" s="64">
        <v>0</v>
      </c>
      <c r="H11" s="60" t="s">
        <v>140</v>
      </c>
      <c r="I11" s="75">
        <v>5.2012711948306589E-3</v>
      </c>
      <c r="J11" s="4"/>
      <c r="L11">
        <f t="shared" si="0"/>
        <v>4.2983684872127767E-2</v>
      </c>
      <c r="M11">
        <f t="shared" si="1"/>
        <v>-6.2936409348796399E-4</v>
      </c>
    </row>
    <row r="12" spans="1:13" ht="15" customHeight="1" x14ac:dyDescent="0.3">
      <c r="B12" s="60" t="s">
        <v>141</v>
      </c>
      <c r="C12" s="61">
        <v>0.30658937436403438</v>
      </c>
      <c r="D12" s="62">
        <v>0.46108446657086055</v>
      </c>
      <c r="E12" s="63">
        <v>32431</v>
      </c>
      <c r="F12" s="64">
        <v>0</v>
      </c>
      <c r="H12" s="60" t="s">
        <v>141</v>
      </c>
      <c r="I12" s="75">
        <v>9.40049803951001E-3</v>
      </c>
      <c r="J12" s="4"/>
      <c r="L12">
        <f t="shared" si="0"/>
        <v>1.4137117381863785E-2</v>
      </c>
      <c r="M12">
        <f t="shared" si="1"/>
        <v>-6.2506829476997334E-3</v>
      </c>
    </row>
    <row r="13" spans="1:13" ht="15" customHeight="1" x14ac:dyDescent="0.3">
      <c r="B13" s="60" t="s">
        <v>142</v>
      </c>
      <c r="C13" s="61">
        <v>0.13212666892787764</v>
      </c>
      <c r="D13" s="62">
        <v>0.33863364892629899</v>
      </c>
      <c r="E13" s="63">
        <v>32431</v>
      </c>
      <c r="F13" s="64">
        <v>0</v>
      </c>
      <c r="H13" s="60" t="s">
        <v>142</v>
      </c>
      <c r="I13" s="75">
        <v>4.2013889693406713E-2</v>
      </c>
      <c r="J13" s="4"/>
      <c r="L13">
        <f t="shared" si="0"/>
        <v>0.10767605202591496</v>
      </c>
      <c r="M13">
        <f t="shared" si="1"/>
        <v>-1.6392804765545568E-2</v>
      </c>
    </row>
    <row r="14" spans="1:13" ht="15" customHeight="1" x14ac:dyDescent="0.3">
      <c r="B14" s="60" t="s">
        <v>143</v>
      </c>
      <c r="C14" s="61">
        <v>0.18337393234867874</v>
      </c>
      <c r="D14" s="62">
        <v>0.3869787472948889</v>
      </c>
      <c r="E14" s="63">
        <v>32431</v>
      </c>
      <c r="F14" s="64">
        <v>0</v>
      </c>
      <c r="H14" s="60" t="s">
        <v>143</v>
      </c>
      <c r="I14" s="75">
        <v>5.0447860590718104E-2</v>
      </c>
      <c r="J14" s="4"/>
      <c r="L14">
        <f t="shared" si="0"/>
        <v>0.10645814092789664</v>
      </c>
      <c r="M14">
        <f t="shared" si="1"/>
        <v>-2.3905247096292152E-2</v>
      </c>
    </row>
    <row r="15" spans="1:13" ht="15" customHeight="1" x14ac:dyDescent="0.3">
      <c r="B15" s="60" t="s">
        <v>144</v>
      </c>
      <c r="C15" s="61">
        <v>0.6089852301809997</v>
      </c>
      <c r="D15" s="62">
        <v>0.48798520700412706</v>
      </c>
      <c r="E15" s="63">
        <v>32431</v>
      </c>
      <c r="F15" s="64">
        <v>0</v>
      </c>
      <c r="H15" s="60" t="s">
        <v>144</v>
      </c>
      <c r="I15" s="75">
        <v>4.5541592122596841E-2</v>
      </c>
      <c r="J15" s="4"/>
      <c r="L15">
        <f t="shared" si="0"/>
        <v>3.6491752015051143E-2</v>
      </c>
      <c r="M15">
        <f t="shared" si="1"/>
        <v>-5.6834011694445241E-2</v>
      </c>
    </row>
    <row r="16" spans="1:13" ht="15" customHeight="1" x14ac:dyDescent="0.3">
      <c r="B16" s="60" t="s">
        <v>145</v>
      </c>
      <c r="C16" s="61">
        <v>0.20443402916962164</v>
      </c>
      <c r="D16" s="62">
        <v>0.40329365482226809</v>
      </c>
      <c r="E16" s="63">
        <v>32431</v>
      </c>
      <c r="F16" s="64">
        <v>0</v>
      </c>
      <c r="H16" s="60" t="s">
        <v>145</v>
      </c>
      <c r="I16" s="75">
        <v>-1.2283196549618017E-2</v>
      </c>
      <c r="J16" s="4"/>
      <c r="L16">
        <f t="shared" si="0"/>
        <v>-2.4230713950120993E-2</v>
      </c>
      <c r="M16">
        <f t="shared" si="1"/>
        <v>6.2264886434363845E-3</v>
      </c>
    </row>
    <row r="17" spans="2:13" ht="15" customHeight="1" x14ac:dyDescent="0.3">
      <c r="B17" s="60" t="s">
        <v>146</v>
      </c>
      <c r="C17" s="61">
        <v>0.22638833215133669</v>
      </c>
      <c r="D17" s="62">
        <v>0.41849976782427739</v>
      </c>
      <c r="E17" s="63">
        <v>32431</v>
      </c>
      <c r="F17" s="64">
        <v>0</v>
      </c>
      <c r="H17" s="60" t="s">
        <v>146</v>
      </c>
      <c r="I17" s="75">
        <v>4.2705636730839332E-2</v>
      </c>
      <c r="J17" s="4"/>
      <c r="L17">
        <f t="shared" si="0"/>
        <v>7.8942884555567555E-2</v>
      </c>
      <c r="M17">
        <f t="shared" si="1"/>
        <v>-2.310170426908115E-2</v>
      </c>
    </row>
    <row r="18" spans="2:13" ht="15" customHeight="1" x14ac:dyDescent="0.3">
      <c r="B18" s="60" t="s">
        <v>147</v>
      </c>
      <c r="C18" s="61">
        <v>0.91395291355125752</v>
      </c>
      <c r="D18" s="62">
        <v>0.28015671488997312</v>
      </c>
      <c r="E18" s="63">
        <v>32431</v>
      </c>
      <c r="F18" s="64">
        <v>65</v>
      </c>
      <c r="H18" s="60" t="s">
        <v>147</v>
      </c>
      <c r="I18" s="75">
        <v>3.8387526172998003E-2</v>
      </c>
      <c r="J18" s="4"/>
      <c r="L18">
        <f t="shared" si="0"/>
        <v>1.1790310949564691E-2</v>
      </c>
      <c r="M18">
        <f t="shared" si="1"/>
        <v>-0.12523130635514301</v>
      </c>
    </row>
    <row r="19" spans="2:13" ht="15" customHeight="1" x14ac:dyDescent="0.3">
      <c r="B19" s="60" t="s">
        <v>148</v>
      </c>
      <c r="C19" s="61">
        <v>9.0654003885171589E-3</v>
      </c>
      <c r="D19" s="62">
        <v>9.4781305686675865E-2</v>
      </c>
      <c r="E19" s="63">
        <v>32431</v>
      </c>
      <c r="F19" s="64">
        <v>0</v>
      </c>
      <c r="H19" s="60" t="s">
        <v>148</v>
      </c>
      <c r="I19" s="75">
        <v>8.0477287578985032E-3</v>
      </c>
      <c r="J19" s="4"/>
      <c r="L19">
        <f>((1-C19)/D19)*I19</f>
        <v>8.4138668661651969E-2</v>
      </c>
      <c r="M19">
        <f t="shared" si="1"/>
        <v>-7.6972861768446576E-4</v>
      </c>
    </row>
    <row r="20" spans="2:13" ht="15" customHeight="1" x14ac:dyDescent="0.3">
      <c r="B20" s="60" t="s">
        <v>149</v>
      </c>
      <c r="C20" s="61">
        <v>6.7867164133082539E-2</v>
      </c>
      <c r="D20" s="62">
        <v>0.25152169462286755</v>
      </c>
      <c r="E20" s="63">
        <v>32431</v>
      </c>
      <c r="F20" s="64">
        <v>0</v>
      </c>
      <c r="H20" s="60" t="s">
        <v>149</v>
      </c>
      <c r="I20" s="75">
        <v>-6.6720980121551428E-3</v>
      </c>
      <c r="J20" s="4"/>
      <c r="L20">
        <f t="shared" ref="L20:L58" si="2">((1-C20)/D20)*I20</f>
        <v>-2.472662109953341E-2</v>
      </c>
      <c r="M20">
        <f t="shared" ref="M20:M58" si="3">((0-C20)/D20)*I20</f>
        <v>1.800307411183362E-3</v>
      </c>
    </row>
    <row r="21" spans="2:13" ht="15" customHeight="1" x14ac:dyDescent="0.3">
      <c r="B21" s="60" t="s">
        <v>150</v>
      </c>
      <c r="C21" s="61">
        <v>0.31633313804693042</v>
      </c>
      <c r="D21" s="62">
        <v>0.46505177403924708</v>
      </c>
      <c r="E21" s="63">
        <v>32431</v>
      </c>
      <c r="F21" s="64">
        <v>0</v>
      </c>
      <c r="H21" s="60" t="s">
        <v>150</v>
      </c>
      <c r="I21" s="75">
        <v>-1.4258693380885916E-2</v>
      </c>
      <c r="J21" s="4"/>
      <c r="L21">
        <f t="shared" si="2"/>
        <v>-2.0961528809131259E-2</v>
      </c>
      <c r="M21">
        <f t="shared" si="3"/>
        <v>9.6989141283094701E-3</v>
      </c>
    </row>
    <row r="22" spans="2:13" ht="15" customHeight="1" x14ac:dyDescent="0.3">
      <c r="B22" s="60" t="s">
        <v>151</v>
      </c>
      <c r="C22" s="61">
        <v>0.1414387468779871</v>
      </c>
      <c r="D22" s="62">
        <v>0.34847894089900688</v>
      </c>
      <c r="E22" s="63">
        <v>32431</v>
      </c>
      <c r="F22" s="64">
        <v>0</v>
      </c>
      <c r="H22" s="60" t="s">
        <v>151</v>
      </c>
      <c r="I22" s="75">
        <v>4.304527230629468E-2</v>
      </c>
      <c r="J22" s="4"/>
      <c r="L22">
        <f t="shared" si="2"/>
        <v>0.10605232797404877</v>
      </c>
      <c r="M22">
        <f t="shared" si="3"/>
        <v>-1.7470982201442383E-2</v>
      </c>
    </row>
    <row r="23" spans="2:13" ht="15" customHeight="1" x14ac:dyDescent="0.25">
      <c r="B23" s="60" t="s">
        <v>152</v>
      </c>
      <c r="C23" s="61">
        <v>0.47174000185008175</v>
      </c>
      <c r="D23" s="62">
        <v>0.49920843020713213</v>
      </c>
      <c r="E23" s="63">
        <v>32431</v>
      </c>
      <c r="F23" s="64">
        <v>0</v>
      </c>
      <c r="H23" s="60" t="s">
        <v>152</v>
      </c>
      <c r="I23" s="75">
        <v>-1.3113342885771252E-2</v>
      </c>
      <c r="J23" s="4"/>
      <c r="L23">
        <f t="shared" si="2"/>
        <v>-1.3876477377800895E-2</v>
      </c>
      <c r="M23">
        <f t="shared" si="3"/>
        <v>1.2391794735172537E-2</v>
      </c>
    </row>
    <row r="24" spans="2:13" ht="15" customHeight="1" x14ac:dyDescent="0.25">
      <c r="B24" s="60" t="s">
        <v>153</v>
      </c>
      <c r="C24" s="61">
        <v>1.2734729117202677E-2</v>
      </c>
      <c r="D24" s="62">
        <v>0.11212913749063606</v>
      </c>
      <c r="E24" s="63">
        <v>32431</v>
      </c>
      <c r="F24" s="64">
        <v>0</v>
      </c>
      <c r="H24" s="60" t="s">
        <v>153</v>
      </c>
      <c r="I24" s="75">
        <v>-4.3299037917087354E-3</v>
      </c>
      <c r="J24" s="4"/>
      <c r="L24">
        <f t="shared" si="2"/>
        <v>-3.812357550841558E-2</v>
      </c>
      <c r="M24">
        <f t="shared" si="3"/>
        <v>4.9175578377711393E-4</v>
      </c>
    </row>
    <row r="25" spans="2:13" ht="15" customHeight="1" x14ac:dyDescent="0.25">
      <c r="B25" s="60" t="s">
        <v>154</v>
      </c>
      <c r="C25" s="61">
        <v>4.2459375289075271E-2</v>
      </c>
      <c r="D25" s="62">
        <v>0.20163786948622689</v>
      </c>
      <c r="E25" s="63">
        <v>32431</v>
      </c>
      <c r="F25" s="64">
        <v>0</v>
      </c>
      <c r="H25" s="60" t="s">
        <v>154</v>
      </c>
      <c r="I25" s="75">
        <v>-1.6572973572417993E-2</v>
      </c>
      <c r="J25" s="4"/>
      <c r="L25">
        <f t="shared" si="2"/>
        <v>-7.8701959648183759E-2</v>
      </c>
      <c r="M25">
        <f t="shared" si="3"/>
        <v>3.4898112460729387E-3</v>
      </c>
    </row>
    <row r="26" spans="2:13" ht="15" customHeight="1" x14ac:dyDescent="0.25">
      <c r="B26" s="60" t="s">
        <v>155</v>
      </c>
      <c r="C26" s="61">
        <v>0.21858715426598008</v>
      </c>
      <c r="D26" s="62">
        <v>0.41329417754695924</v>
      </c>
      <c r="E26" s="63">
        <v>32431</v>
      </c>
      <c r="F26" s="64">
        <v>0</v>
      </c>
      <c r="H26" s="60" t="s">
        <v>155</v>
      </c>
      <c r="I26" s="75">
        <v>-5.0689036643196243E-4</v>
      </c>
      <c r="J26" s="4"/>
      <c r="L26">
        <f t="shared" si="2"/>
        <v>-9.5837460391939681E-4</v>
      </c>
      <c r="M26">
        <f t="shared" si="3"/>
        <v>2.6808924185875633E-4</v>
      </c>
    </row>
    <row r="27" spans="2:13" ht="15" customHeight="1" x14ac:dyDescent="0.25">
      <c r="B27" s="60" t="s">
        <v>156</v>
      </c>
      <c r="C27" s="61">
        <v>0.19379605932595356</v>
      </c>
      <c r="D27" s="62">
        <v>0.39527707301424075</v>
      </c>
      <c r="E27" s="63">
        <v>32431</v>
      </c>
      <c r="F27" s="64">
        <v>0</v>
      </c>
      <c r="H27" s="60" t="s">
        <v>156</v>
      </c>
      <c r="I27" s="75">
        <v>-1.4730471347744309E-2</v>
      </c>
      <c r="J27" s="4"/>
      <c r="L27">
        <f t="shared" si="2"/>
        <v>-3.0044150949553663E-2</v>
      </c>
      <c r="M27">
        <f t="shared" si="3"/>
        <v>7.2220411809815945E-3</v>
      </c>
    </row>
    <row r="28" spans="2:13" ht="15" customHeight="1" x14ac:dyDescent="0.25">
      <c r="B28" s="60" t="s">
        <v>157</v>
      </c>
      <c r="C28" s="61">
        <v>7.4311615429681474E-3</v>
      </c>
      <c r="D28" s="62">
        <v>8.5884613423744774E-2</v>
      </c>
      <c r="E28" s="63">
        <v>32431</v>
      </c>
      <c r="F28" s="64">
        <v>0</v>
      </c>
      <c r="H28" s="60" t="s">
        <v>157</v>
      </c>
      <c r="I28" s="75">
        <v>8.5280445662840546E-3</v>
      </c>
      <c r="J28" s="4"/>
      <c r="L28">
        <f t="shared" si="2"/>
        <v>9.8558646910391901E-2</v>
      </c>
      <c r="M28">
        <f t="shared" si="3"/>
        <v>-7.3788859600510868E-4</v>
      </c>
    </row>
    <row r="29" spans="2:13" ht="15" customHeight="1" x14ac:dyDescent="0.25">
      <c r="B29" s="60" t="s">
        <v>158</v>
      </c>
      <c r="C29" s="61">
        <v>0.25238198020412567</v>
      </c>
      <c r="D29" s="62">
        <v>0.4343859280708664</v>
      </c>
      <c r="E29" s="63">
        <v>32431</v>
      </c>
      <c r="F29" s="64">
        <v>0</v>
      </c>
      <c r="H29" s="60" t="s">
        <v>158</v>
      </c>
      <c r="I29" s="75">
        <v>4.4150338879176687E-2</v>
      </c>
      <c r="J29" s="4"/>
      <c r="L29">
        <f t="shared" si="2"/>
        <v>7.5986782243972623E-2</v>
      </c>
      <c r="M29">
        <f t="shared" si="3"/>
        <v>-2.5651728642535503E-2</v>
      </c>
    </row>
    <row r="30" spans="2:13" ht="15" customHeight="1" x14ac:dyDescent="0.25">
      <c r="B30" s="60" t="s">
        <v>159</v>
      </c>
      <c r="C30" s="61">
        <v>9.5525885726619589E-2</v>
      </c>
      <c r="D30" s="62">
        <v>0.29394447622617725</v>
      </c>
      <c r="E30" s="63">
        <v>32431</v>
      </c>
      <c r="F30" s="64">
        <v>0</v>
      </c>
      <c r="H30" s="60" t="s">
        <v>159</v>
      </c>
      <c r="I30" s="75">
        <v>-1.5717126791263622E-2</v>
      </c>
      <c r="J30" s="4"/>
      <c r="L30">
        <f t="shared" si="2"/>
        <v>-4.8361971335403507E-2</v>
      </c>
      <c r="M30">
        <f t="shared" si="3"/>
        <v>5.1077416969651955E-3</v>
      </c>
    </row>
    <row r="31" spans="2:13" ht="15" customHeight="1" x14ac:dyDescent="0.25">
      <c r="B31" s="60" t="s">
        <v>160</v>
      </c>
      <c r="C31" s="61">
        <v>0.17594277080571058</v>
      </c>
      <c r="D31" s="62">
        <v>0.38077734041303041</v>
      </c>
      <c r="E31" s="63">
        <v>32431</v>
      </c>
      <c r="F31" s="64">
        <v>0</v>
      </c>
      <c r="H31" s="60" t="s">
        <v>160</v>
      </c>
      <c r="I31" s="75">
        <v>4.5003321565614561E-2</v>
      </c>
      <c r="J31" s="4"/>
      <c r="L31">
        <f t="shared" si="2"/>
        <v>9.7393695837240168E-2</v>
      </c>
      <c r="M31">
        <f t="shared" si="3"/>
        <v>-2.0794328473238258E-2</v>
      </c>
    </row>
    <row r="32" spans="2:13" ht="15" customHeight="1" x14ac:dyDescent="0.25">
      <c r="B32" s="60" t="s">
        <v>161</v>
      </c>
      <c r="C32" s="61">
        <v>0.23856803675495669</v>
      </c>
      <c r="D32" s="62">
        <v>0.42621465248344415</v>
      </c>
      <c r="E32" s="63">
        <v>32431</v>
      </c>
      <c r="F32" s="64">
        <v>0</v>
      </c>
      <c r="H32" s="60" t="s">
        <v>161</v>
      </c>
      <c r="I32" s="75">
        <v>4.9205915218155809E-2</v>
      </c>
      <c r="J32" s="4"/>
      <c r="L32">
        <f t="shared" si="2"/>
        <v>8.7906308263967739E-2</v>
      </c>
      <c r="M32">
        <f t="shared" si="3"/>
        <v>-2.7542362802232066E-2</v>
      </c>
    </row>
    <row r="33" spans="2:13" ht="15" customHeight="1" x14ac:dyDescent="0.25">
      <c r="B33" s="60" t="s">
        <v>162</v>
      </c>
      <c r="C33" s="61">
        <v>0.64429095618389809</v>
      </c>
      <c r="D33" s="62">
        <v>0.47873498606283765</v>
      </c>
      <c r="E33" s="63">
        <v>32431</v>
      </c>
      <c r="F33" s="64">
        <v>0</v>
      </c>
      <c r="H33" s="60" t="s">
        <v>162</v>
      </c>
      <c r="I33" s="75">
        <v>5.4043074957336491E-2</v>
      </c>
      <c r="J33" s="4"/>
      <c r="L33">
        <f t="shared" si="2"/>
        <v>4.0155014940631138E-2</v>
      </c>
      <c r="M33">
        <f t="shared" si="3"/>
        <v>-7.2732232765645582E-2</v>
      </c>
    </row>
    <row r="34" spans="2:13" ht="15" customHeight="1" x14ac:dyDescent="0.25">
      <c r="B34" s="60" t="s">
        <v>163</v>
      </c>
      <c r="C34" s="61">
        <v>0.82677068237180473</v>
      </c>
      <c r="D34" s="62">
        <v>0.37845123523630858</v>
      </c>
      <c r="E34" s="63">
        <v>32431</v>
      </c>
      <c r="F34" s="64">
        <v>0</v>
      </c>
      <c r="H34" s="60" t="s">
        <v>163</v>
      </c>
      <c r="I34" s="75">
        <v>4.8995144546327994E-2</v>
      </c>
      <c r="J34" s="4"/>
      <c r="L34">
        <f t="shared" si="2"/>
        <v>2.2426655448899727E-2</v>
      </c>
      <c r="M34">
        <f t="shared" si="3"/>
        <v>-0.10703558429180281</v>
      </c>
    </row>
    <row r="35" spans="2:13" ht="15" customHeight="1" x14ac:dyDescent="0.25">
      <c r="B35" s="60" t="s">
        <v>164</v>
      </c>
      <c r="C35" s="61">
        <v>8.6583824118898589E-2</v>
      </c>
      <c r="D35" s="62">
        <v>0.28122856224182258</v>
      </c>
      <c r="E35" s="63">
        <v>32431</v>
      </c>
      <c r="F35" s="64">
        <v>0</v>
      </c>
      <c r="H35" s="60" t="s">
        <v>164</v>
      </c>
      <c r="I35" s="75">
        <v>4.0166761621130996E-2</v>
      </c>
      <c r="J35" s="4"/>
      <c r="L35">
        <f t="shared" si="2"/>
        <v>0.13045961443259516</v>
      </c>
      <c r="M35">
        <f t="shared" si="3"/>
        <v>-1.2366424647291875E-2</v>
      </c>
    </row>
    <row r="36" spans="2:13" ht="15" customHeight="1" x14ac:dyDescent="0.25">
      <c r="B36" s="60" t="s">
        <v>165</v>
      </c>
      <c r="C36" s="61">
        <v>0.60688847090746512</v>
      </c>
      <c r="D36" s="62">
        <v>0.4884487807302158</v>
      </c>
      <c r="E36" s="63">
        <v>32431</v>
      </c>
      <c r="F36" s="64">
        <v>0</v>
      </c>
      <c r="H36" s="60" t="s">
        <v>165</v>
      </c>
      <c r="I36" s="75">
        <v>5.3565827244091764E-2</v>
      </c>
      <c r="J36" s="4"/>
      <c r="L36">
        <f t="shared" si="2"/>
        <v>4.3110649643861125E-2</v>
      </c>
      <c r="M36">
        <f t="shared" si="3"/>
        <v>-6.6554538104202268E-2</v>
      </c>
    </row>
    <row r="37" spans="2:13" ht="15" customHeight="1" x14ac:dyDescent="0.25">
      <c r="B37" s="60" t="s">
        <v>166</v>
      </c>
      <c r="C37" s="61">
        <v>2.6330445544554455E-2</v>
      </c>
      <c r="D37" s="62">
        <v>0.15984428041742782</v>
      </c>
      <c r="E37" s="63">
        <v>32431</v>
      </c>
      <c r="F37" s="64">
        <v>111</v>
      </c>
      <c r="H37" s="60" t="s">
        <v>166</v>
      </c>
      <c r="I37" s="75">
        <v>2.8567172716434941E-2</v>
      </c>
      <c r="J37" s="4"/>
      <c r="L37">
        <f t="shared" si="2"/>
        <v>0.17401302228784848</v>
      </c>
      <c r="M37">
        <f t="shared" si="3"/>
        <v>-4.7057447636391064E-3</v>
      </c>
    </row>
    <row r="38" spans="2:13" ht="15" customHeight="1" x14ac:dyDescent="0.25">
      <c r="B38" s="60" t="s">
        <v>167</v>
      </c>
      <c r="C38" s="61">
        <v>3.5644907650087883E-2</v>
      </c>
      <c r="D38" s="62">
        <v>0.18540606291040693</v>
      </c>
      <c r="E38" s="63">
        <v>32431</v>
      </c>
      <c r="F38" s="64">
        <v>0</v>
      </c>
      <c r="H38" s="60" t="s">
        <v>167</v>
      </c>
      <c r="I38" s="75">
        <v>3.4094531815427397E-2</v>
      </c>
      <c r="J38" s="4"/>
      <c r="L38">
        <f t="shared" si="2"/>
        <v>0.17733635492482039</v>
      </c>
      <c r="M38">
        <f t="shared" si="3"/>
        <v>-6.5547826152867281E-3</v>
      </c>
    </row>
    <row r="39" spans="2:13" ht="15" customHeight="1" x14ac:dyDescent="0.25">
      <c r="B39" s="60" t="s">
        <v>168</v>
      </c>
      <c r="C39" s="61">
        <v>8.2174462705436158E-2</v>
      </c>
      <c r="D39" s="62">
        <v>0.27463456822669285</v>
      </c>
      <c r="E39" s="63">
        <v>32431</v>
      </c>
      <c r="F39" s="64">
        <v>0</v>
      </c>
      <c r="H39" s="60" t="s">
        <v>168</v>
      </c>
      <c r="I39" s="75">
        <v>4.0334854522133687E-2</v>
      </c>
      <c r="J39" s="4"/>
      <c r="L39">
        <f t="shared" si="2"/>
        <v>0.13479861534734963</v>
      </c>
      <c r="M39">
        <f t="shared" si="3"/>
        <v>-1.2068746553137364E-2</v>
      </c>
    </row>
    <row r="40" spans="2:13" ht="15" customHeight="1" x14ac:dyDescent="0.25">
      <c r="B40" s="60" t="s">
        <v>169</v>
      </c>
      <c r="C40" s="61">
        <v>3.0803860503838921E-2</v>
      </c>
      <c r="D40" s="62">
        <v>0.17278860865108051</v>
      </c>
      <c r="E40" s="63">
        <v>32431</v>
      </c>
      <c r="F40" s="64">
        <v>0</v>
      </c>
      <c r="H40" s="60" t="s">
        <v>169</v>
      </c>
      <c r="I40" s="75">
        <v>3.2807401651092319E-2</v>
      </c>
      <c r="J40" s="4"/>
      <c r="L40">
        <f t="shared" si="2"/>
        <v>0.18402143101543991</v>
      </c>
      <c r="M40">
        <f t="shared" si="3"/>
        <v>-5.8487340794230232E-3</v>
      </c>
    </row>
    <row r="41" spans="2:13" ht="15" customHeight="1" x14ac:dyDescent="0.25">
      <c r="B41" s="60" t="s">
        <v>170</v>
      </c>
      <c r="C41" s="61">
        <v>8.3962875026980355E-2</v>
      </c>
      <c r="D41" s="62">
        <v>0.27733640639057167</v>
      </c>
      <c r="E41" s="63">
        <v>32431</v>
      </c>
      <c r="F41" s="64">
        <v>0</v>
      </c>
      <c r="H41" s="60" t="s">
        <v>170</v>
      </c>
      <c r="I41" s="75">
        <v>3.7754480376166424E-2</v>
      </c>
      <c r="J41" s="4"/>
      <c r="L41">
        <f t="shared" si="2"/>
        <v>0.12470236457138112</v>
      </c>
      <c r="M41">
        <f t="shared" si="3"/>
        <v>-1.1430070645209062E-2</v>
      </c>
    </row>
    <row r="42" spans="2:13" ht="15" customHeight="1" x14ac:dyDescent="0.25">
      <c r="B42" s="60" t="s">
        <v>171</v>
      </c>
      <c r="C42" s="61">
        <v>0.14627979402423608</v>
      </c>
      <c r="D42" s="62">
        <v>0.35339194487437842</v>
      </c>
      <c r="E42" s="63">
        <v>32431</v>
      </c>
      <c r="F42" s="64">
        <v>0</v>
      </c>
      <c r="H42" s="60" t="s">
        <v>171</v>
      </c>
      <c r="I42" s="75">
        <v>4.2466220054993398E-2</v>
      </c>
      <c r="J42" s="4"/>
      <c r="L42">
        <f t="shared" si="2"/>
        <v>0.1025894071955956</v>
      </c>
      <c r="M42">
        <f t="shared" si="3"/>
        <v>-1.7578074465846989E-2</v>
      </c>
    </row>
    <row r="43" spans="2:13" ht="15" customHeight="1" x14ac:dyDescent="0.25">
      <c r="B43" s="60" t="s">
        <v>172</v>
      </c>
      <c r="C43" s="61">
        <v>0.45542844808979061</v>
      </c>
      <c r="D43" s="62">
        <v>0.49801709249081488</v>
      </c>
      <c r="E43" s="63">
        <v>32431</v>
      </c>
      <c r="F43" s="64">
        <v>0</v>
      </c>
      <c r="H43" s="60" t="s">
        <v>172</v>
      </c>
      <c r="I43" s="75">
        <v>5.0771091535067335E-2</v>
      </c>
      <c r="J43" s="4"/>
      <c r="L43">
        <f t="shared" si="2"/>
        <v>5.5517154985874E-2</v>
      </c>
      <c r="M43">
        <f t="shared" si="3"/>
        <v>-4.6429328981448324E-2</v>
      </c>
    </row>
    <row r="44" spans="2:13" ht="15" customHeight="1" x14ac:dyDescent="0.25">
      <c r="B44" s="60" t="s">
        <v>173</v>
      </c>
      <c r="C44" s="61">
        <v>0.4047053744873732</v>
      </c>
      <c r="D44" s="62">
        <v>0.49084250349718872</v>
      </c>
      <c r="E44" s="63">
        <v>32431</v>
      </c>
      <c r="F44" s="64">
        <v>0</v>
      </c>
      <c r="H44" s="60" t="s">
        <v>173</v>
      </c>
      <c r="I44" s="75">
        <v>2.8549286768738077E-2</v>
      </c>
      <c r="J44" s="4"/>
      <c r="L44">
        <f t="shared" si="2"/>
        <v>3.4624623692039058E-2</v>
      </c>
      <c r="M44">
        <f t="shared" si="3"/>
        <v>-2.3539220240236851E-2</v>
      </c>
    </row>
    <row r="45" spans="2:13" ht="15" customHeight="1" x14ac:dyDescent="0.25">
      <c r="B45" s="60" t="s">
        <v>174</v>
      </c>
      <c r="C45" s="61">
        <v>0.73469828250747737</v>
      </c>
      <c r="D45" s="62">
        <v>0.4415005397175652</v>
      </c>
      <c r="E45" s="63">
        <v>32431</v>
      </c>
      <c r="F45" s="64">
        <v>0</v>
      </c>
      <c r="H45" s="60" t="s">
        <v>174</v>
      </c>
      <c r="I45" s="75">
        <v>4.1422530285293725E-2</v>
      </c>
      <c r="J45" s="4"/>
      <c r="L45">
        <f t="shared" si="2"/>
        <v>2.489117778792432E-2</v>
      </c>
      <c r="M45">
        <f t="shared" si="3"/>
        <v>-6.8930973169789952E-2</v>
      </c>
    </row>
    <row r="46" spans="2:13" ht="15" customHeight="1" x14ac:dyDescent="0.25">
      <c r="B46" s="60" t="s">
        <v>175</v>
      </c>
      <c r="C46" s="61">
        <v>0.21997471554993681</v>
      </c>
      <c r="D46" s="62">
        <v>0.41423559845682489</v>
      </c>
      <c r="E46" s="63">
        <v>32431</v>
      </c>
      <c r="F46" s="64">
        <v>0</v>
      </c>
      <c r="H46" s="60" t="s">
        <v>175</v>
      </c>
      <c r="I46" s="75">
        <v>3.4372488951184665E-2</v>
      </c>
      <c r="J46" s="4"/>
      <c r="L46">
        <f t="shared" si="2"/>
        <v>6.4725027427112794E-2</v>
      </c>
      <c r="M46">
        <f t="shared" si="3"/>
        <v>-1.8253087151244126E-2</v>
      </c>
    </row>
    <row r="47" spans="2:13" ht="15" customHeight="1" x14ac:dyDescent="0.25">
      <c r="B47" s="60" t="s">
        <v>176</v>
      </c>
      <c r="C47" s="61">
        <v>0.3511763436218433</v>
      </c>
      <c r="D47" s="62">
        <v>0.47734531028494098</v>
      </c>
      <c r="E47" s="63">
        <v>32431</v>
      </c>
      <c r="F47" s="64">
        <v>0</v>
      </c>
      <c r="H47" s="60" t="s">
        <v>176</v>
      </c>
      <c r="I47" s="75">
        <v>5.5298202686741543E-2</v>
      </c>
      <c r="J47" s="4"/>
      <c r="L47">
        <f t="shared" si="2"/>
        <v>7.5163160264285392E-2</v>
      </c>
      <c r="M47">
        <f t="shared" si="3"/>
        <v>-4.0682123003989462E-2</v>
      </c>
    </row>
    <row r="48" spans="2:13" ht="15" customHeight="1" x14ac:dyDescent="0.25">
      <c r="B48" s="60" t="s">
        <v>177</v>
      </c>
      <c r="C48" s="61">
        <v>1.5725694551509358E-3</v>
      </c>
      <c r="D48" s="62">
        <v>3.9625053885123565E-2</v>
      </c>
      <c r="E48" s="63">
        <v>32431</v>
      </c>
      <c r="F48" s="64">
        <v>0</v>
      </c>
      <c r="H48" s="60" t="s">
        <v>177</v>
      </c>
      <c r="I48" s="75">
        <v>7.242126846522326E-3</v>
      </c>
      <c r="J48" s="4"/>
      <c r="L48">
        <f t="shared" si="2"/>
        <v>0.18247894677987536</v>
      </c>
      <c r="M48">
        <f t="shared" si="3"/>
        <v>-2.8741279449578889E-4</v>
      </c>
    </row>
    <row r="49" spans="2:13" ht="15" customHeight="1" x14ac:dyDescent="0.25">
      <c r="B49" s="60" t="s">
        <v>178</v>
      </c>
      <c r="C49" s="61">
        <v>3.3609817766951373E-3</v>
      </c>
      <c r="D49" s="62">
        <v>5.7877360581756125E-2</v>
      </c>
      <c r="E49" s="63">
        <v>32431</v>
      </c>
      <c r="F49" s="64">
        <v>0</v>
      </c>
      <c r="H49" s="60" t="s">
        <v>178</v>
      </c>
      <c r="I49" s="75">
        <v>-6.5902757846516124E-3</v>
      </c>
      <c r="J49" s="4"/>
      <c r="L49">
        <f t="shared" si="2"/>
        <v>-0.11348350929994522</v>
      </c>
      <c r="M49">
        <f t="shared" si="3"/>
        <v>3.8270226204114926E-4</v>
      </c>
    </row>
    <row r="50" spans="2:13" ht="15" customHeight="1" x14ac:dyDescent="0.25">
      <c r="B50" s="60" t="s">
        <v>179</v>
      </c>
      <c r="C50" s="65">
        <v>1.7053304114324515</v>
      </c>
      <c r="D50" s="66">
        <v>1.3167929045360429</v>
      </c>
      <c r="E50" s="63">
        <v>32431</v>
      </c>
      <c r="F50" s="64">
        <v>32</v>
      </c>
      <c r="H50" s="60" t="s">
        <v>179</v>
      </c>
      <c r="I50" s="75">
        <v>-2.4792342094362485E-2</v>
      </c>
      <c r="J50" s="4"/>
    </row>
    <row r="51" spans="2:13" ht="15" customHeight="1" x14ac:dyDescent="0.25">
      <c r="B51" s="60" t="s">
        <v>180</v>
      </c>
      <c r="C51" s="67">
        <v>9.2935771329900399E-2</v>
      </c>
      <c r="D51" s="68">
        <v>0.29034688416187759</v>
      </c>
      <c r="E51" s="63">
        <v>32431</v>
      </c>
      <c r="F51" s="64">
        <v>0</v>
      </c>
      <c r="H51" s="60" t="s">
        <v>180</v>
      </c>
      <c r="I51" s="75">
        <v>-2.6800427293972824E-4</v>
      </c>
      <c r="J51" s="4"/>
      <c r="L51">
        <f t="shared" si="2"/>
        <v>-8.3726432889436866E-4</v>
      </c>
      <c r="M51">
        <f t="shared" si="3"/>
        <v>8.5784229774879398E-5</v>
      </c>
    </row>
    <row r="52" spans="2:13" ht="15" customHeight="1" x14ac:dyDescent="0.25">
      <c r="B52" s="60" t="s">
        <v>181</v>
      </c>
      <c r="C52" s="67">
        <v>0.181153834294348</v>
      </c>
      <c r="D52" s="68">
        <v>0.38515152431972249</v>
      </c>
      <c r="E52" s="63">
        <v>32431</v>
      </c>
      <c r="F52" s="64">
        <v>0</v>
      </c>
      <c r="H52" s="60" t="s">
        <v>181</v>
      </c>
      <c r="I52" s="75">
        <v>-3.3702702909461917E-2</v>
      </c>
      <c r="J52" s="4"/>
      <c r="L52">
        <f t="shared" si="2"/>
        <v>-7.165317364399286E-2</v>
      </c>
      <c r="M52">
        <f t="shared" si="3"/>
        <v>1.5851875100107621E-2</v>
      </c>
    </row>
    <row r="53" spans="2:13" ht="15" customHeight="1" x14ac:dyDescent="0.25">
      <c r="B53" s="60" t="s">
        <v>182</v>
      </c>
      <c r="C53" s="67">
        <v>2.704202768955629E-2</v>
      </c>
      <c r="D53" s="68">
        <v>0.16220840834298578</v>
      </c>
      <c r="E53" s="63">
        <v>32431</v>
      </c>
      <c r="F53" s="64">
        <v>0</v>
      </c>
      <c r="H53" s="60" t="s">
        <v>182</v>
      </c>
      <c r="I53" s="75">
        <v>-1.1480883272327273E-2</v>
      </c>
      <c r="J53" s="4"/>
      <c r="L53">
        <f t="shared" si="2"/>
        <v>-6.8864598469870045E-2</v>
      </c>
      <c r="M53">
        <f t="shared" si="3"/>
        <v>1.9139967312567677E-3</v>
      </c>
    </row>
    <row r="54" spans="2:13" ht="15" customHeight="1" x14ac:dyDescent="0.25">
      <c r="B54" s="60" t="s">
        <v>183</v>
      </c>
      <c r="C54" s="67">
        <v>3.2592272825383121E-2</v>
      </c>
      <c r="D54" s="68">
        <v>0.1775696731592678</v>
      </c>
      <c r="E54" s="63">
        <v>32431</v>
      </c>
      <c r="F54" s="64">
        <v>0</v>
      </c>
      <c r="H54" s="60" t="s">
        <v>183</v>
      </c>
      <c r="I54" s="75">
        <v>-1.9773956434337551E-2</v>
      </c>
      <c r="J54" s="4"/>
      <c r="L54">
        <f t="shared" si="2"/>
        <v>-0.10772942198431909</v>
      </c>
      <c r="M54">
        <f t="shared" si="3"/>
        <v>3.6294383577938827E-3</v>
      </c>
    </row>
    <row r="55" spans="2:13" ht="15" customHeight="1" x14ac:dyDescent="0.25">
      <c r="B55" s="60" t="s">
        <v>184</v>
      </c>
      <c r="C55" s="67">
        <v>0.10101446147204834</v>
      </c>
      <c r="D55" s="68">
        <v>0.30135251823607662</v>
      </c>
      <c r="E55" s="63">
        <v>32431</v>
      </c>
      <c r="F55" s="64">
        <v>0</v>
      </c>
      <c r="H55" s="60" t="s">
        <v>184</v>
      </c>
      <c r="I55" s="75">
        <v>-1.4999547143527664E-2</v>
      </c>
      <c r="J55" s="4"/>
      <c r="L55">
        <f t="shared" si="2"/>
        <v>-4.4746186444461995E-2</v>
      </c>
      <c r="M55">
        <f t="shared" si="3"/>
        <v>5.0279028225709991E-3</v>
      </c>
    </row>
    <row r="56" spans="2:13" ht="15" customHeight="1" x14ac:dyDescent="0.25">
      <c r="B56" s="60" t="s">
        <v>185</v>
      </c>
      <c r="C56" s="67">
        <v>8.6337146557306284E-3</v>
      </c>
      <c r="D56" s="68">
        <v>9.2517228420557374E-2</v>
      </c>
      <c r="E56" s="63">
        <v>32431</v>
      </c>
      <c r="F56" s="64">
        <v>0</v>
      </c>
      <c r="H56" s="60" t="s">
        <v>185</v>
      </c>
      <c r="I56" s="75">
        <v>-6.8526333286981116E-3</v>
      </c>
      <c r="J56" s="4"/>
      <c r="L56">
        <f t="shared" si="2"/>
        <v>-7.3429238682081732E-2</v>
      </c>
      <c r="M56">
        <f t="shared" si="3"/>
        <v>6.3948825327308286E-4</v>
      </c>
    </row>
    <row r="57" spans="2:13" ht="15" customHeight="1" x14ac:dyDescent="0.25">
      <c r="B57" s="60" t="s">
        <v>186</v>
      </c>
      <c r="C57" s="67">
        <v>7.3109062316918993E-2</v>
      </c>
      <c r="D57" s="68">
        <v>0.26031945158728281</v>
      </c>
      <c r="E57" s="63">
        <v>32431</v>
      </c>
      <c r="F57" s="64">
        <v>0</v>
      </c>
      <c r="H57" s="60" t="s">
        <v>186</v>
      </c>
      <c r="I57" s="75">
        <v>4.386322641404602E-3</v>
      </c>
      <c r="J57" s="4"/>
      <c r="L57">
        <f t="shared" si="2"/>
        <v>1.5617898244952572E-2</v>
      </c>
      <c r="M57">
        <f t="shared" si="3"/>
        <v>-1.2318708163267646E-3</v>
      </c>
    </row>
    <row r="58" spans="2:13" ht="15" customHeight="1" x14ac:dyDescent="0.25">
      <c r="B58" s="60" t="s">
        <v>187</v>
      </c>
      <c r="C58" s="67">
        <v>8.6337146557306284E-3</v>
      </c>
      <c r="D58" s="68">
        <v>9.2517228420557374E-2</v>
      </c>
      <c r="E58" s="63">
        <v>32431</v>
      </c>
      <c r="F58" s="64">
        <v>0</v>
      </c>
      <c r="H58" s="60" t="s">
        <v>187</v>
      </c>
      <c r="I58" s="75">
        <v>-6.8526333286981064E-3</v>
      </c>
      <c r="J58" s="4"/>
      <c r="L58">
        <f t="shared" si="2"/>
        <v>-7.3429238682081677E-2</v>
      </c>
      <c r="M58">
        <f t="shared" si="3"/>
        <v>6.3948825327308232E-4</v>
      </c>
    </row>
    <row r="59" spans="2:13" ht="15" customHeight="1" x14ac:dyDescent="0.25">
      <c r="B59" s="60" t="s">
        <v>188</v>
      </c>
      <c r="C59" s="67">
        <v>4.6252042798556933E-3</v>
      </c>
      <c r="D59" s="68">
        <v>6.7852440831079094E-2</v>
      </c>
      <c r="E59" s="63">
        <v>32431</v>
      </c>
      <c r="F59" s="64">
        <v>0</v>
      </c>
      <c r="H59" s="60" t="s">
        <v>188</v>
      </c>
      <c r="I59" s="75">
        <v>-2.1775219268990341E-3</v>
      </c>
      <c r="J59" s="4"/>
      <c r="L59">
        <f t="shared" ref="L59:L83" si="4">((1-C59)/D59)*I59</f>
        <v>-3.1943588419452752E-2</v>
      </c>
      <c r="M59">
        <f t="shared" si="1"/>
        <v>1.4843215089117165E-4</v>
      </c>
    </row>
    <row r="60" spans="2:13" ht="15" customHeight="1" x14ac:dyDescent="0.25">
      <c r="B60" s="60" t="s">
        <v>189</v>
      </c>
      <c r="C60" s="67">
        <v>0.46353797292713755</v>
      </c>
      <c r="D60" s="68">
        <v>0.49867643667801137</v>
      </c>
      <c r="E60" s="63">
        <v>32431</v>
      </c>
      <c r="F60" s="64">
        <v>0</v>
      </c>
      <c r="H60" s="60" t="s">
        <v>189</v>
      </c>
      <c r="I60" s="75">
        <v>6.2947329741040212E-2</v>
      </c>
      <c r="J60" s="4"/>
      <c r="L60">
        <f t="shared" si="4"/>
        <v>6.7716959591388112E-2</v>
      </c>
      <c r="M60">
        <f t="shared" si="1"/>
        <v>-5.851184351864222E-2</v>
      </c>
    </row>
    <row r="61" spans="2:13" ht="15" customHeight="1" x14ac:dyDescent="0.25">
      <c r="B61" s="60" t="s">
        <v>190</v>
      </c>
      <c r="C61" s="67">
        <v>3.422651167093213E-2</v>
      </c>
      <c r="D61" s="68">
        <v>0.18181330216413391</v>
      </c>
      <c r="E61" s="63">
        <v>32431</v>
      </c>
      <c r="F61" s="64">
        <v>0</v>
      </c>
      <c r="H61" s="60" t="s">
        <v>190</v>
      </c>
      <c r="I61" s="75">
        <v>-2.6826992003475842E-3</v>
      </c>
      <c r="J61" s="4"/>
      <c r="L61">
        <f t="shared" si="4"/>
        <v>-1.425022115553648E-2</v>
      </c>
      <c r="M61">
        <f t="shared" si="1"/>
        <v>5.0502044898456276E-4</v>
      </c>
    </row>
    <row r="62" spans="2:13" ht="15" customHeight="1" x14ac:dyDescent="0.25">
      <c r="B62" s="60" t="s">
        <v>191</v>
      </c>
      <c r="C62" s="67">
        <v>0.29931238629706147</v>
      </c>
      <c r="D62" s="68">
        <v>0.45796391636907097</v>
      </c>
      <c r="E62" s="63">
        <v>32431</v>
      </c>
      <c r="F62" s="64">
        <v>0</v>
      </c>
      <c r="H62" s="60" t="s">
        <v>191</v>
      </c>
      <c r="I62" s="75">
        <v>-3.3302763623110285E-2</v>
      </c>
      <c r="J62" s="4"/>
      <c r="L62">
        <f t="shared" si="4"/>
        <v>-5.0953433532053082E-2</v>
      </c>
      <c r="M62">
        <f t="shared" si="1"/>
        <v>2.1765753357491608E-2</v>
      </c>
    </row>
    <row r="63" spans="2:13" ht="15" customHeight="1" x14ac:dyDescent="0.25">
      <c r="B63" s="60" t="s">
        <v>192</v>
      </c>
      <c r="C63" s="67">
        <v>3.6477444420461906E-2</v>
      </c>
      <c r="D63" s="68">
        <v>0.18747779667081974</v>
      </c>
      <c r="E63" s="63">
        <v>32431</v>
      </c>
      <c r="F63" s="64">
        <v>0</v>
      </c>
      <c r="H63" s="60" t="s">
        <v>192</v>
      </c>
      <c r="I63" s="75">
        <v>-1.2575265573999425E-2</v>
      </c>
      <c r="J63" s="4"/>
      <c r="L63">
        <f t="shared" si="4"/>
        <v>-6.4629264041469361E-2</v>
      </c>
      <c r="M63">
        <f t="shared" si="1"/>
        <v>2.4467620123226528E-3</v>
      </c>
    </row>
    <row r="64" spans="2:13" ht="15" customHeight="1" x14ac:dyDescent="0.25">
      <c r="B64" s="60" t="s">
        <v>193</v>
      </c>
      <c r="C64" s="67">
        <v>9.8393512380130124E-2</v>
      </c>
      <c r="D64" s="68">
        <v>0.29785057428268458</v>
      </c>
      <c r="E64" s="63">
        <v>32431</v>
      </c>
      <c r="F64" s="64">
        <v>0</v>
      </c>
      <c r="H64" s="60" t="s">
        <v>193</v>
      </c>
      <c r="I64" s="75">
        <v>-2.1861217191866542E-2</v>
      </c>
      <c r="J64" s="4"/>
      <c r="L64">
        <f t="shared" si="4"/>
        <v>-6.6174843862302907E-2</v>
      </c>
      <c r="M64">
        <f t="shared" si="1"/>
        <v>7.2217485213614428E-3</v>
      </c>
    </row>
    <row r="65" spans="2:13" ht="15" customHeight="1" x14ac:dyDescent="0.25">
      <c r="B65" s="60" t="s">
        <v>194</v>
      </c>
      <c r="C65" s="67">
        <v>7.4311615429681482E-3</v>
      </c>
      <c r="D65" s="68">
        <v>8.58846134237463E-2</v>
      </c>
      <c r="E65" s="63">
        <v>32431</v>
      </c>
      <c r="F65" s="64">
        <v>0</v>
      </c>
      <c r="H65" s="60" t="s">
        <v>194</v>
      </c>
      <c r="I65" s="75">
        <v>-7.5590462769306987E-3</v>
      </c>
      <c r="J65" s="4"/>
      <c r="L65">
        <f t="shared" si="4"/>
        <v>-8.7359929605988998E-2</v>
      </c>
      <c r="M65">
        <f t="shared" si="1"/>
        <v>6.5404607129678004E-4</v>
      </c>
    </row>
    <row r="66" spans="2:13" ht="15" customHeight="1" x14ac:dyDescent="0.25">
      <c r="B66" s="60" t="s">
        <v>195</v>
      </c>
      <c r="C66" s="67">
        <v>5.7414202460608674E-2</v>
      </c>
      <c r="D66" s="68">
        <v>0.2326359399880184</v>
      </c>
      <c r="E66" s="63">
        <v>32431</v>
      </c>
      <c r="F66" s="64">
        <v>0</v>
      </c>
      <c r="H66" s="60" t="s">
        <v>195</v>
      </c>
      <c r="I66" s="75">
        <v>-2.5767709089713601E-2</v>
      </c>
      <c r="J66" s="4"/>
      <c r="L66">
        <f t="shared" si="4"/>
        <v>-0.10440466174032118</v>
      </c>
      <c r="M66">
        <f t="shared" si="1"/>
        <v>6.3594321096692077E-3</v>
      </c>
    </row>
    <row r="67" spans="2:13" ht="15" customHeight="1" x14ac:dyDescent="0.25">
      <c r="B67" s="60" t="s">
        <v>196</v>
      </c>
      <c r="C67" s="67">
        <v>1.2025531127624804E-3</v>
      </c>
      <c r="D67" s="68">
        <v>3.4657524661797168E-2</v>
      </c>
      <c r="E67" s="63">
        <v>32431</v>
      </c>
      <c r="F67" s="64">
        <v>0</v>
      </c>
      <c r="H67" s="60" t="s">
        <v>196</v>
      </c>
      <c r="I67" s="75">
        <v>-3.4886266674817937E-3</v>
      </c>
      <c r="J67" s="4"/>
      <c r="L67">
        <f t="shared" si="4"/>
        <v>-0.10053895777687839</v>
      </c>
      <c r="M67">
        <f t="shared" si="1"/>
        <v>1.210490044856217E-4</v>
      </c>
    </row>
    <row r="68" spans="2:13" ht="15" customHeight="1" x14ac:dyDescent="0.25">
      <c r="B68" s="60" t="s">
        <v>197</v>
      </c>
      <c r="C68" s="67">
        <v>5.3498196170330858E-2</v>
      </c>
      <c r="D68" s="68">
        <v>0.22502822172988199</v>
      </c>
      <c r="E68" s="63">
        <v>32431</v>
      </c>
      <c r="F68" s="64">
        <v>0</v>
      </c>
      <c r="H68" s="60" t="s">
        <v>197</v>
      </c>
      <c r="I68" s="75">
        <v>-3.0325893184276476E-2</v>
      </c>
      <c r="J68" s="4"/>
      <c r="L68">
        <f t="shared" si="4"/>
        <v>-0.12755516788520199</v>
      </c>
      <c r="M68">
        <f t="shared" si="1"/>
        <v>7.2096760581452125E-3</v>
      </c>
    </row>
    <row r="69" spans="2:13" ht="15" customHeight="1" x14ac:dyDescent="0.25">
      <c r="B69" s="60" t="s">
        <v>198</v>
      </c>
      <c r="C69" s="67">
        <v>9.8362677684931087E-3</v>
      </c>
      <c r="D69" s="68">
        <v>9.8690505769984241E-2</v>
      </c>
      <c r="E69" s="63">
        <v>32431</v>
      </c>
      <c r="F69" s="64">
        <v>0</v>
      </c>
      <c r="H69" s="60" t="s">
        <v>198</v>
      </c>
      <c r="I69" s="75">
        <v>-5.4939608805861014E-3</v>
      </c>
      <c r="J69" s="4"/>
      <c r="L69">
        <f t="shared" si="4"/>
        <v>-5.5121014608373091E-2</v>
      </c>
      <c r="M69">
        <f t="shared" si="1"/>
        <v>5.4757111547306357E-4</v>
      </c>
    </row>
    <row r="70" spans="2:13" ht="15" customHeight="1" x14ac:dyDescent="0.25">
      <c r="B70" s="60" t="s">
        <v>199</v>
      </c>
      <c r="C70" s="67">
        <v>0.86071968178594538</v>
      </c>
      <c r="D70" s="68">
        <v>0.34624414477348192</v>
      </c>
      <c r="E70" s="63">
        <v>32431</v>
      </c>
      <c r="F70" s="64">
        <v>0</v>
      </c>
      <c r="H70" s="60" t="s">
        <v>199</v>
      </c>
      <c r="I70" s="75">
        <v>-5.6055204615925881E-3</v>
      </c>
      <c r="J70" s="4"/>
      <c r="L70">
        <f t="shared" si="4"/>
        <v>-2.2548790656280438E-3</v>
      </c>
      <c r="M70">
        <f t="shared" si="1"/>
        <v>1.393462347530244E-2</v>
      </c>
    </row>
    <row r="71" spans="2:13" ht="15" customHeight="1" x14ac:dyDescent="0.25">
      <c r="B71" s="60" t="s">
        <v>200</v>
      </c>
      <c r="C71" s="67">
        <v>7.3756590916098791E-2</v>
      </c>
      <c r="D71" s="68">
        <v>0.2613783900740051</v>
      </c>
      <c r="E71" s="63">
        <v>32431</v>
      </c>
      <c r="F71" s="64">
        <v>0</v>
      </c>
      <c r="H71" s="60" t="s">
        <v>200</v>
      </c>
      <c r="I71" s="75">
        <v>3.5503174561681304E-2</v>
      </c>
      <c r="J71" s="4"/>
      <c r="L71">
        <f t="shared" si="4"/>
        <v>0.12581216614733065</v>
      </c>
      <c r="M71">
        <f t="shared" si="1"/>
        <v>-1.0018399461513863E-2</v>
      </c>
    </row>
    <row r="72" spans="2:13" x14ac:dyDescent="0.25">
      <c r="B72" s="60" t="s">
        <v>201</v>
      </c>
      <c r="C72" s="67">
        <v>1.5417347599518979E-4</v>
      </c>
      <c r="D72" s="68">
        <v>1.2415895450601844E-2</v>
      </c>
      <c r="E72" s="63">
        <v>32431</v>
      </c>
      <c r="F72" s="64">
        <v>0</v>
      </c>
      <c r="H72" s="60" t="s">
        <v>201</v>
      </c>
      <c r="I72" s="75">
        <v>2.3411776514622627E-4</v>
      </c>
      <c r="J72" s="4"/>
      <c r="L72">
        <f t="shared" si="4"/>
        <v>1.8853386074963657E-2</v>
      </c>
      <c r="M72">
        <f t="shared" ref="M72:M111" si="5">((0-C72)/D72)*I72</f>
        <v>-2.9071402693769906E-6</v>
      </c>
    </row>
    <row r="73" spans="2:13" x14ac:dyDescent="0.25">
      <c r="B73" s="60" t="s">
        <v>202</v>
      </c>
      <c r="C73" s="67">
        <v>5.7414202460608674E-2</v>
      </c>
      <c r="D73" s="68">
        <v>0.23263593998801971</v>
      </c>
      <c r="E73" s="63">
        <v>32431</v>
      </c>
      <c r="F73" s="64">
        <v>0</v>
      </c>
      <c r="H73" s="60" t="s">
        <v>202</v>
      </c>
      <c r="I73" s="75">
        <v>-1.9863237952990314E-2</v>
      </c>
      <c r="J73" s="4"/>
      <c r="L73">
        <f t="shared" si="4"/>
        <v>-8.0481141428956626E-2</v>
      </c>
      <c r="M73">
        <f t="shared" si="5"/>
        <v>4.9022174536529576E-3</v>
      </c>
    </row>
    <row r="74" spans="2:13" x14ac:dyDescent="0.25">
      <c r="B74" s="60" t="s">
        <v>203</v>
      </c>
      <c r="C74" s="67">
        <v>4.9335512318460732E-3</v>
      </c>
      <c r="D74" s="68">
        <v>7.0066844390131042E-2</v>
      </c>
      <c r="E74" s="63">
        <v>32431</v>
      </c>
      <c r="F74" s="64">
        <v>0</v>
      </c>
      <c r="H74" s="60" t="s">
        <v>203</v>
      </c>
      <c r="I74" s="75">
        <v>-1.0514278792790524E-2</v>
      </c>
      <c r="J74" s="4"/>
      <c r="L74">
        <f t="shared" si="4"/>
        <v>-0.14932035473791105</v>
      </c>
      <c r="M74">
        <f t="shared" si="5"/>
        <v>7.4033208633341916E-4</v>
      </c>
    </row>
    <row r="75" spans="2:13" x14ac:dyDescent="0.25">
      <c r="B75" s="60" t="s">
        <v>204</v>
      </c>
      <c r="C75" s="67">
        <v>8.6337146557306289E-4</v>
      </c>
      <c r="D75" s="68">
        <v>2.9370949166091811E-2</v>
      </c>
      <c r="E75" s="63">
        <v>32431</v>
      </c>
      <c r="F75" s="64">
        <v>0</v>
      </c>
      <c r="H75" s="60" t="s">
        <v>204</v>
      </c>
      <c r="I75" s="75">
        <v>-4.8539304712100937E-3</v>
      </c>
      <c r="J75" s="4"/>
      <c r="L75">
        <f t="shared" si="4"/>
        <v>-0.16512029280089816</v>
      </c>
      <c r="M75">
        <f t="shared" si="5"/>
        <v>1.4268333791393233E-4</v>
      </c>
    </row>
    <row r="76" spans="2:13" x14ac:dyDescent="0.25">
      <c r="B76" s="60" t="s">
        <v>205</v>
      </c>
      <c r="C76" s="67">
        <v>5.4269063550306806E-3</v>
      </c>
      <c r="D76" s="68">
        <v>7.3468506698158756E-2</v>
      </c>
      <c r="E76" s="63">
        <v>32431</v>
      </c>
      <c r="F76" s="64">
        <v>0</v>
      </c>
      <c r="H76" s="60" t="s">
        <v>205</v>
      </c>
      <c r="I76" s="75">
        <v>-5.6988901091248123E-3</v>
      </c>
      <c r="J76" s="4"/>
      <c r="L76">
        <f t="shared" si="4"/>
        <v>-7.714819615786514E-2</v>
      </c>
      <c r="M76">
        <f t="shared" si="5"/>
        <v>4.2096054948951374E-4</v>
      </c>
    </row>
    <row r="77" spans="2:13" x14ac:dyDescent="0.25">
      <c r="B77" s="60" t="s">
        <v>206</v>
      </c>
      <c r="C77" s="67">
        <v>0.61521383861120538</v>
      </c>
      <c r="D77" s="68">
        <v>0.4865522284242027</v>
      </c>
      <c r="E77" s="63">
        <v>32431</v>
      </c>
      <c r="F77" s="64">
        <v>0</v>
      </c>
      <c r="H77" s="60" t="s">
        <v>206</v>
      </c>
      <c r="I77" s="75">
        <v>5.1321191096851723E-2</v>
      </c>
      <c r="J77" s="4"/>
      <c r="L77">
        <f t="shared" si="4"/>
        <v>4.0586977032281209E-2</v>
      </c>
      <c r="M77">
        <f t="shared" si="5"/>
        <v>-6.4892328371510127E-2</v>
      </c>
    </row>
    <row r="78" spans="2:13" x14ac:dyDescent="0.25">
      <c r="B78" s="60" t="s">
        <v>207</v>
      </c>
      <c r="C78" s="67">
        <v>0.29240541457247698</v>
      </c>
      <c r="D78" s="68">
        <v>0.45487456307725838</v>
      </c>
      <c r="E78" s="63">
        <v>32431</v>
      </c>
      <c r="F78" s="64">
        <v>0</v>
      </c>
      <c r="H78" s="60" t="s">
        <v>207</v>
      </c>
      <c r="I78" s="75">
        <v>-3.8387026972325038E-2</v>
      </c>
      <c r="J78" s="4"/>
      <c r="L78">
        <f t="shared" si="4"/>
        <v>-5.971415999285952E-2</v>
      </c>
      <c r="M78">
        <f t="shared" si="5"/>
        <v>2.467619745565134E-2</v>
      </c>
    </row>
    <row r="79" spans="2:13" x14ac:dyDescent="0.25">
      <c r="B79" s="60" t="s">
        <v>208</v>
      </c>
      <c r="C79" s="67">
        <v>6.1669390398075923E-5</v>
      </c>
      <c r="D79" s="68">
        <v>7.8528650047346178E-3</v>
      </c>
      <c r="E79" s="63">
        <v>32431</v>
      </c>
      <c r="F79" s="64">
        <v>0</v>
      </c>
      <c r="H79" s="60" t="s">
        <v>208</v>
      </c>
      <c r="I79" s="75">
        <v>-7.666801820662302E-4</v>
      </c>
      <c r="J79" s="4"/>
      <c r="L79">
        <f t="shared" si="4"/>
        <v>-9.7624612279028938E-2</v>
      </c>
      <c r="M79">
        <f t="shared" si="5"/>
        <v>6.0208216274956962E-6</v>
      </c>
    </row>
    <row r="80" spans="2:13" x14ac:dyDescent="0.25">
      <c r="B80" s="60" t="s">
        <v>209</v>
      </c>
      <c r="C80" s="67">
        <v>4.3476920230643519E-3</v>
      </c>
      <c r="D80" s="68">
        <v>6.5794552040124007E-2</v>
      </c>
      <c r="E80" s="63">
        <v>32431</v>
      </c>
      <c r="F80" s="64">
        <v>0</v>
      </c>
      <c r="H80" s="60" t="s">
        <v>209</v>
      </c>
      <c r="I80" s="75">
        <v>-4.610834252323402E-3</v>
      </c>
      <c r="J80" s="4"/>
      <c r="L80">
        <f t="shared" si="4"/>
        <v>-6.9774588057462075E-2</v>
      </c>
      <c r="M80">
        <f t="shared" si="5"/>
        <v>3.0468308814190625E-4</v>
      </c>
    </row>
    <row r="81" spans="2:13" x14ac:dyDescent="0.25">
      <c r="B81" s="60" t="s">
        <v>210</v>
      </c>
      <c r="C81" s="67">
        <v>6.7836329437883508E-3</v>
      </c>
      <c r="D81" s="68">
        <v>8.2084243473346294E-2</v>
      </c>
      <c r="E81" s="63">
        <v>32431</v>
      </c>
      <c r="F81" s="64">
        <v>0</v>
      </c>
      <c r="H81" s="60" t="s">
        <v>210</v>
      </c>
      <c r="I81" s="75">
        <v>-1.1508937249302608E-2</v>
      </c>
      <c r="J81" s="4"/>
      <c r="L81">
        <f t="shared" si="4"/>
        <v>-0.13925772303842918</v>
      </c>
      <c r="M81">
        <f t="shared" si="5"/>
        <v>9.5112536302674304E-4</v>
      </c>
    </row>
    <row r="82" spans="2:13" x14ac:dyDescent="0.25">
      <c r="B82" s="60" t="s">
        <v>211</v>
      </c>
      <c r="C82" s="67">
        <v>0.71231229379297589</v>
      </c>
      <c r="D82" s="68">
        <v>0.45269173711539651</v>
      </c>
      <c r="E82" s="63">
        <v>32431</v>
      </c>
      <c r="F82" s="64">
        <v>0</v>
      </c>
      <c r="H82" s="60" t="s">
        <v>211</v>
      </c>
      <c r="I82" s="75">
        <v>-5.000096367292052E-2</v>
      </c>
      <c r="J82" s="4"/>
      <c r="L82">
        <f t="shared" si="4"/>
        <v>-3.1775845167539306E-2</v>
      </c>
      <c r="M82">
        <f t="shared" si="5"/>
        <v>7.8676720173132431E-2</v>
      </c>
    </row>
    <row r="83" spans="2:13" x14ac:dyDescent="0.25">
      <c r="B83" s="60" t="s">
        <v>212</v>
      </c>
      <c r="C83" s="67">
        <v>1.2950571983595942E-3</v>
      </c>
      <c r="D83" s="68">
        <v>3.5964147528075321E-2</v>
      </c>
      <c r="E83" s="63">
        <v>32431</v>
      </c>
      <c r="F83" s="64">
        <v>0</v>
      </c>
      <c r="H83" s="60" t="s">
        <v>212</v>
      </c>
      <c r="I83" s="75">
        <v>-1.2063016064293695E-3</v>
      </c>
      <c r="J83" s="4"/>
      <c r="L83">
        <f t="shared" si="4"/>
        <v>-3.3498343757768591E-2</v>
      </c>
      <c r="M83">
        <f t="shared" si="5"/>
        <v>4.3438526593173011E-5</v>
      </c>
    </row>
    <row r="84" spans="2:13" x14ac:dyDescent="0.25">
      <c r="B84" s="60" t="s">
        <v>213</v>
      </c>
      <c r="C84" s="67">
        <v>1.4183959791557459E-3</v>
      </c>
      <c r="D84" s="68">
        <v>3.763545943816559E-2</v>
      </c>
      <c r="E84" s="63">
        <v>32431</v>
      </c>
      <c r="F84" s="64">
        <v>0</v>
      </c>
      <c r="H84" s="60" t="s">
        <v>213</v>
      </c>
      <c r="I84" s="75">
        <v>-5.9707545493207614E-5</v>
      </c>
      <c r="J84" s="4"/>
      <c r="L84">
        <f t="shared" ref="L84:L111" si="6">((1-C84)/D84)*I84</f>
        <v>-1.5842202391261921E-3</v>
      </c>
      <c r="M84">
        <f t="shared" si="5"/>
        <v>2.2502433533983267E-6</v>
      </c>
    </row>
    <row r="85" spans="2:13" x14ac:dyDescent="0.25">
      <c r="B85" s="60" t="s">
        <v>214</v>
      </c>
      <c r="C85" s="67">
        <v>0.27091363201874746</v>
      </c>
      <c r="D85" s="68">
        <v>0.44443843965679569</v>
      </c>
      <c r="E85" s="63">
        <v>32431</v>
      </c>
      <c r="F85" s="64">
        <v>0</v>
      </c>
      <c r="H85" s="60" t="s">
        <v>214</v>
      </c>
      <c r="I85" s="75">
        <v>5.381901965568249E-2</v>
      </c>
      <c r="J85" s="4"/>
      <c r="L85">
        <f t="shared" si="6"/>
        <v>8.8288298373502772E-2</v>
      </c>
      <c r="M85">
        <f t="shared" si="5"/>
        <v>-3.2806131931046534E-2</v>
      </c>
    </row>
    <row r="86" spans="2:13" x14ac:dyDescent="0.25">
      <c r="B86" s="60" t="s">
        <v>215</v>
      </c>
      <c r="C86" s="67">
        <v>9.8671024636921454E-4</v>
      </c>
      <c r="D86" s="68">
        <v>3.1396927319171257E-2</v>
      </c>
      <c r="E86" s="63">
        <v>32431</v>
      </c>
      <c r="F86" s="64">
        <v>0</v>
      </c>
      <c r="H86" s="60" t="s">
        <v>215</v>
      </c>
      <c r="I86" s="75">
        <v>-8.455806997286515E-4</v>
      </c>
      <c r="J86" s="4"/>
      <c r="L86">
        <f t="shared" si="6"/>
        <v>-2.6905383065058318E-2</v>
      </c>
      <c r="M86">
        <f t="shared" si="5"/>
        <v>2.6574038028391806E-5</v>
      </c>
    </row>
    <row r="87" spans="2:13" x14ac:dyDescent="0.25">
      <c r="B87" s="60" t="s">
        <v>216</v>
      </c>
      <c r="C87" s="67">
        <v>8.0170207517498684E-4</v>
      </c>
      <c r="D87" s="68">
        <v>2.8303428240058662E-2</v>
      </c>
      <c r="E87" s="63">
        <v>32431</v>
      </c>
      <c r="F87" s="64">
        <v>0</v>
      </c>
      <c r="H87" s="60" t="s">
        <v>216</v>
      </c>
      <c r="I87" s="75">
        <v>-2.5262004948181384E-3</v>
      </c>
      <c r="J87" s="4"/>
      <c r="L87">
        <f t="shared" si="6"/>
        <v>-8.9182667669444951E-2</v>
      </c>
      <c r="M87">
        <f t="shared" si="5"/>
        <v>7.1555295769343264E-5</v>
      </c>
    </row>
    <row r="88" spans="2:13" x14ac:dyDescent="0.25">
      <c r="B88" s="60" t="s">
        <v>217</v>
      </c>
      <c r="C88" s="67">
        <v>1.7884123215442015E-3</v>
      </c>
      <c r="D88" s="68">
        <v>4.2252443138076627E-2</v>
      </c>
      <c r="E88" s="63">
        <v>32431</v>
      </c>
      <c r="F88" s="64">
        <v>0</v>
      </c>
      <c r="H88" s="60" t="s">
        <v>217</v>
      </c>
      <c r="I88" s="75">
        <v>-4.168496358170507E-3</v>
      </c>
      <c r="J88" s="4"/>
      <c r="L88">
        <f t="shared" si="6"/>
        <v>-9.8480491514381513E-2</v>
      </c>
      <c r="M88">
        <f t="shared" si="5"/>
        <v>1.7643927062163309E-4</v>
      </c>
    </row>
    <row r="89" spans="2:13" x14ac:dyDescent="0.25">
      <c r="B89" s="60" t="s">
        <v>218</v>
      </c>
      <c r="C89" s="67">
        <v>8.9420616077210075E-4</v>
      </c>
      <c r="D89" s="68">
        <v>2.9890368095466583E-2</v>
      </c>
      <c r="E89" s="63">
        <v>32431</v>
      </c>
      <c r="F89" s="64">
        <v>0</v>
      </c>
      <c r="H89" s="60" t="s">
        <v>218</v>
      </c>
      <c r="I89" s="75">
        <v>-2.5025435027612947E-3</v>
      </c>
      <c r="J89" s="4"/>
      <c r="L89">
        <f t="shared" si="6"/>
        <v>-8.3649211175915297E-2</v>
      </c>
      <c r="M89">
        <f t="shared" si="5"/>
        <v>7.4866586139792096E-5</v>
      </c>
    </row>
    <row r="90" spans="2:13" x14ac:dyDescent="0.25">
      <c r="B90" s="60" t="s">
        <v>219</v>
      </c>
      <c r="C90" s="67">
        <v>0.77762017822453833</v>
      </c>
      <c r="D90" s="68">
        <v>0.41585137845083975</v>
      </c>
      <c r="E90" s="63">
        <v>32431</v>
      </c>
      <c r="F90" s="64">
        <v>0</v>
      </c>
      <c r="H90" s="60" t="s">
        <v>219</v>
      </c>
      <c r="I90" s="75">
        <v>5.3635124007489036E-2</v>
      </c>
      <c r="J90" s="4"/>
      <c r="L90">
        <f t="shared" si="6"/>
        <v>2.8681807818271312E-2</v>
      </c>
      <c r="M90">
        <f t="shared" si="5"/>
        <v>-0.10029485737229403</v>
      </c>
    </row>
    <row r="91" spans="2:13" x14ac:dyDescent="0.25">
      <c r="B91" s="60" t="s">
        <v>220</v>
      </c>
      <c r="C91" s="67">
        <v>4.6498720360149237E-2</v>
      </c>
      <c r="D91" s="68">
        <v>0.21056580090886912</v>
      </c>
      <c r="E91" s="63">
        <v>32431</v>
      </c>
      <c r="F91" s="64">
        <v>0</v>
      </c>
      <c r="H91" s="60" t="s">
        <v>220</v>
      </c>
      <c r="I91" s="75">
        <v>-2.0775167427190724E-2</v>
      </c>
      <c r="J91" s="4"/>
      <c r="L91">
        <f t="shared" si="6"/>
        <v>-9.4075812126451205E-2</v>
      </c>
      <c r="M91">
        <f t="shared" si="5"/>
        <v>4.5877283797396253E-3</v>
      </c>
    </row>
    <row r="92" spans="2:13" x14ac:dyDescent="0.25">
      <c r="B92" s="60" t="s">
        <v>221</v>
      </c>
      <c r="C92" s="67">
        <v>0.12204372359779223</v>
      </c>
      <c r="D92" s="68">
        <v>0.32734134651529911</v>
      </c>
      <c r="E92" s="63">
        <v>32431</v>
      </c>
      <c r="F92" s="64">
        <v>0</v>
      </c>
      <c r="H92" s="60" t="s">
        <v>221</v>
      </c>
      <c r="I92" s="75">
        <v>-4.2265830107778186E-2</v>
      </c>
      <c r="J92" s="4"/>
      <c r="L92">
        <f t="shared" si="6"/>
        <v>-0.11336041479483236</v>
      </c>
      <c r="M92">
        <f t="shared" si="5"/>
        <v>1.5758104933022387E-2</v>
      </c>
    </row>
    <row r="93" spans="2:13" x14ac:dyDescent="0.25">
      <c r="B93" s="60" t="s">
        <v>222</v>
      </c>
      <c r="C93" s="67">
        <v>5.115475933520397E-2</v>
      </c>
      <c r="D93" s="68">
        <v>0.2203166962161581</v>
      </c>
      <c r="E93" s="63">
        <v>32431</v>
      </c>
      <c r="F93" s="64">
        <v>0</v>
      </c>
      <c r="H93" s="60" t="s">
        <v>222</v>
      </c>
      <c r="I93" s="75">
        <v>-1.7842804177739487E-2</v>
      </c>
      <c r="J93" s="4"/>
      <c r="L93">
        <f t="shared" si="6"/>
        <v>-7.6844197988297516E-2</v>
      </c>
      <c r="M93">
        <f t="shared" si="5"/>
        <v>4.142874186357259E-3</v>
      </c>
    </row>
    <row r="94" spans="2:13" x14ac:dyDescent="0.25">
      <c r="B94" s="60" t="s">
        <v>223</v>
      </c>
      <c r="C94" s="67">
        <v>0.85039005889426778</v>
      </c>
      <c r="D94" s="68">
        <v>0.35669416836954637</v>
      </c>
      <c r="E94" s="63">
        <v>32431</v>
      </c>
      <c r="F94" s="64">
        <v>0</v>
      </c>
      <c r="H94" s="60" t="s">
        <v>223</v>
      </c>
      <c r="I94" s="75">
        <v>-5.2939285375346989E-3</v>
      </c>
      <c r="J94" s="4"/>
      <c r="L94">
        <f t="shared" si="6"/>
        <v>-2.2204577673329362E-3</v>
      </c>
      <c r="M94">
        <f t="shared" si="5"/>
        <v>1.2621188121449923E-2</v>
      </c>
    </row>
    <row r="95" spans="2:13" x14ac:dyDescent="0.25">
      <c r="B95" s="60" t="s">
        <v>224</v>
      </c>
      <c r="C95" s="67">
        <v>4.9212173537664577E-2</v>
      </c>
      <c r="D95" s="68">
        <v>0.21631407333686101</v>
      </c>
      <c r="E95" s="63">
        <v>32431</v>
      </c>
      <c r="F95" s="64">
        <v>0</v>
      </c>
      <c r="H95" s="60" t="s">
        <v>224</v>
      </c>
      <c r="I95" s="75">
        <v>2.6934425285997654E-2</v>
      </c>
      <c r="J95" s="4"/>
      <c r="L95">
        <f t="shared" si="6"/>
        <v>0.11838769100707415</v>
      </c>
      <c r="M95">
        <f t="shared" si="5"/>
        <v>-6.1276716344183663E-3</v>
      </c>
    </row>
    <row r="96" spans="2:13" x14ac:dyDescent="0.25">
      <c r="B96" s="60" t="s">
        <v>225</v>
      </c>
      <c r="C96" s="67">
        <v>2.9447133915081247E-2</v>
      </c>
      <c r="D96" s="68">
        <v>0.1690588107790858</v>
      </c>
      <c r="E96" s="63">
        <v>32431</v>
      </c>
      <c r="F96" s="64">
        <v>0</v>
      </c>
      <c r="H96" s="60" t="s">
        <v>225</v>
      </c>
      <c r="I96" s="75">
        <v>-4.1003004564246995E-3</v>
      </c>
      <c r="J96" s="4"/>
      <c r="L96">
        <f t="shared" si="6"/>
        <v>-2.353949102950038E-2</v>
      </c>
      <c r="M96">
        <f t="shared" si="5"/>
        <v>7.1420173888590876E-4</v>
      </c>
    </row>
    <row r="97" spans="2:13" x14ac:dyDescent="0.25">
      <c r="B97" s="60" t="s">
        <v>226</v>
      </c>
      <c r="C97" s="67">
        <v>1.0699639234066171E-2</v>
      </c>
      <c r="D97" s="68">
        <v>0.1028857781934896</v>
      </c>
      <c r="E97" s="63">
        <v>32431</v>
      </c>
      <c r="F97" s="64">
        <v>0</v>
      </c>
      <c r="H97" s="60" t="s">
        <v>226</v>
      </c>
      <c r="I97" s="75">
        <v>-1.028622174380487E-2</v>
      </c>
      <c r="J97" s="4"/>
      <c r="L97">
        <f t="shared" si="6"/>
        <v>-9.8907381182722867E-2</v>
      </c>
      <c r="M97">
        <f t="shared" si="5"/>
        <v>1.0697189025808762E-3</v>
      </c>
    </row>
    <row r="98" spans="2:13" x14ac:dyDescent="0.25">
      <c r="B98" s="60" t="s">
        <v>227</v>
      </c>
      <c r="C98" s="67">
        <v>5.9264284172550953E-2</v>
      </c>
      <c r="D98" s="68">
        <v>0.23612231564147387</v>
      </c>
      <c r="E98" s="63">
        <v>32431</v>
      </c>
      <c r="F98" s="64">
        <v>0</v>
      </c>
      <c r="H98" s="60" t="s">
        <v>227</v>
      </c>
      <c r="I98" s="75">
        <v>-9.0564442923387525E-3</v>
      </c>
      <c r="J98" s="4"/>
      <c r="L98">
        <f t="shared" si="6"/>
        <v>-3.6081810315383246E-2</v>
      </c>
      <c r="M98">
        <f t="shared" si="5"/>
        <v>2.2730748115692614E-3</v>
      </c>
    </row>
    <row r="99" spans="2:13" x14ac:dyDescent="0.25">
      <c r="B99" s="60" t="s">
        <v>228</v>
      </c>
      <c r="C99" s="67">
        <v>5.2418981838364524E-4</v>
      </c>
      <c r="D99" s="68">
        <v>2.2889543435306799E-2</v>
      </c>
      <c r="E99" s="63">
        <v>32431</v>
      </c>
      <c r="F99" s="64">
        <v>0</v>
      </c>
      <c r="H99" s="60" t="s">
        <v>228</v>
      </c>
      <c r="I99" s="75">
        <v>-5.3720486482110698E-4</v>
      </c>
      <c r="J99" s="4"/>
      <c r="L99">
        <f t="shared" si="6"/>
        <v>-2.3457141861221442E-2</v>
      </c>
      <c r="M99">
        <f t="shared" si="5"/>
        <v>1.2302443747786897E-5</v>
      </c>
    </row>
    <row r="100" spans="2:13" x14ac:dyDescent="0.25">
      <c r="B100" s="60" t="s">
        <v>229</v>
      </c>
      <c r="C100" s="67">
        <v>0.22466158922019056</v>
      </c>
      <c r="D100" s="68">
        <v>0.41736570387632105</v>
      </c>
      <c r="E100" s="63">
        <v>32431</v>
      </c>
      <c r="F100" s="64">
        <v>0</v>
      </c>
      <c r="H100" s="60" t="s">
        <v>229</v>
      </c>
      <c r="I100" s="75">
        <v>1.012539065406852E-2</v>
      </c>
      <c r="J100" s="4"/>
      <c r="L100">
        <f t="shared" si="6"/>
        <v>1.8809893159253473E-2</v>
      </c>
      <c r="M100">
        <f t="shared" si="5"/>
        <v>-5.4503432713589499E-3</v>
      </c>
    </row>
    <row r="101" spans="2:13" x14ac:dyDescent="0.25">
      <c r="B101" s="60" t="s">
        <v>230</v>
      </c>
      <c r="C101" s="67">
        <v>0.65591563627393534</v>
      </c>
      <c r="D101" s="68">
        <v>0.47507607145796893</v>
      </c>
      <c r="E101" s="63">
        <v>32431</v>
      </c>
      <c r="F101" s="64">
        <v>0</v>
      </c>
      <c r="H101" s="60" t="s">
        <v>230</v>
      </c>
      <c r="I101" s="75">
        <v>-2.6167569651428454E-3</v>
      </c>
      <c r="J101" s="4"/>
      <c r="L101">
        <f t="shared" si="6"/>
        <v>-1.8952441713465317E-3</v>
      </c>
      <c r="M101">
        <f t="shared" si="5"/>
        <v>3.6128357391238823E-3</v>
      </c>
    </row>
    <row r="102" spans="2:13" x14ac:dyDescent="0.25">
      <c r="B102" s="60" t="s">
        <v>231</v>
      </c>
      <c r="C102" s="67">
        <v>1.0360457586876754E-2</v>
      </c>
      <c r="D102" s="68">
        <v>0.10125924484707619</v>
      </c>
      <c r="E102" s="63">
        <v>32431</v>
      </c>
      <c r="F102" s="64">
        <v>0</v>
      </c>
      <c r="H102" s="60" t="s">
        <v>231</v>
      </c>
      <c r="I102" s="75">
        <v>4.8100914614328943E-3</v>
      </c>
      <c r="J102" s="4"/>
      <c r="L102">
        <f t="shared" si="6"/>
        <v>4.7010588712633201E-2</v>
      </c>
      <c r="M102">
        <f t="shared" si="5"/>
        <v>-4.9215011084108903E-4</v>
      </c>
    </row>
    <row r="103" spans="2:13" x14ac:dyDescent="0.25">
      <c r="B103" s="60" t="s">
        <v>232</v>
      </c>
      <c r="C103" s="67">
        <v>0.10533131879991366</v>
      </c>
      <c r="D103" s="68">
        <v>0.30698458907119813</v>
      </c>
      <c r="E103" s="63">
        <v>32431</v>
      </c>
      <c r="F103" s="64">
        <v>0</v>
      </c>
      <c r="H103" s="60" t="s">
        <v>232</v>
      </c>
      <c r="I103" s="75">
        <v>-1.1157380469946953E-2</v>
      </c>
      <c r="J103" s="4"/>
      <c r="L103">
        <f t="shared" si="6"/>
        <v>-3.2516807768418317E-2</v>
      </c>
      <c r="M103">
        <f t="shared" si="5"/>
        <v>3.8282755587426146E-3</v>
      </c>
    </row>
    <row r="104" spans="2:13" x14ac:dyDescent="0.25">
      <c r="B104" s="60" t="s">
        <v>233</v>
      </c>
      <c r="C104" s="67">
        <v>2.9909654343066817E-3</v>
      </c>
      <c r="D104" s="68">
        <v>5.4608712789966429E-2</v>
      </c>
      <c r="E104" s="63">
        <v>32431</v>
      </c>
      <c r="F104" s="64">
        <v>0</v>
      </c>
      <c r="H104" s="60" t="s">
        <v>233</v>
      </c>
      <c r="I104" s="75">
        <v>-4.8341502508951055E-4</v>
      </c>
      <c r="J104" s="4"/>
      <c r="L104">
        <f t="shared" si="6"/>
        <v>-8.8258653763323702E-3</v>
      </c>
      <c r="M104">
        <f t="shared" si="5"/>
        <v>2.6477050210436067E-5</v>
      </c>
    </row>
    <row r="105" spans="2:13" x14ac:dyDescent="0.25">
      <c r="B105" s="60" t="s">
        <v>234</v>
      </c>
      <c r="C105" s="67">
        <v>0.61792729178872063</v>
      </c>
      <c r="D105" s="68">
        <v>0.48590167105731491</v>
      </c>
      <c r="E105" s="63">
        <v>32431</v>
      </c>
      <c r="F105" s="64">
        <v>0</v>
      </c>
      <c r="H105" s="60" t="s">
        <v>234</v>
      </c>
      <c r="I105" s="75">
        <v>4.548537256192281E-2</v>
      </c>
      <c r="J105" s="4"/>
      <c r="L105">
        <f t="shared" si="6"/>
        <v>3.5765918320299309E-2</v>
      </c>
      <c r="M105">
        <f t="shared" si="5"/>
        <v>-5.7844322745444113E-2</v>
      </c>
    </row>
    <row r="106" spans="2:13" x14ac:dyDescent="0.25">
      <c r="B106" s="60" t="s">
        <v>235</v>
      </c>
      <c r="C106" s="67">
        <v>6.7219635533902746E-3</v>
      </c>
      <c r="D106" s="68">
        <v>8.1712818101958642E-2</v>
      </c>
      <c r="E106" s="63">
        <v>32431</v>
      </c>
      <c r="F106" s="64">
        <v>0</v>
      </c>
      <c r="H106" s="60" t="s">
        <v>235</v>
      </c>
      <c r="I106" s="75">
        <v>2.5286649877924671E-3</v>
      </c>
      <c r="J106" s="4"/>
      <c r="L106">
        <f t="shared" si="6"/>
        <v>3.0737740445713351E-2</v>
      </c>
      <c r="M106">
        <f t="shared" si="5"/>
        <v>-2.0801624863146898E-4</v>
      </c>
    </row>
    <row r="107" spans="2:13" x14ac:dyDescent="0.25">
      <c r="B107" s="60" t="s">
        <v>236</v>
      </c>
      <c r="C107" s="67">
        <v>8.2945330085412109E-3</v>
      </c>
      <c r="D107" s="68">
        <v>9.069722915571897E-2</v>
      </c>
      <c r="E107" s="63">
        <v>32431</v>
      </c>
      <c r="F107" s="64">
        <v>0</v>
      </c>
      <c r="H107" s="60" t="s">
        <v>236</v>
      </c>
      <c r="I107" s="75">
        <v>2.562909456386975E-3</v>
      </c>
      <c r="J107" s="4"/>
      <c r="L107">
        <f t="shared" si="6"/>
        <v>2.8023472634861695E-2</v>
      </c>
      <c r="M107">
        <f t="shared" si="5"/>
        <v>-2.3438573903295179E-4</v>
      </c>
    </row>
    <row r="108" spans="2:13" x14ac:dyDescent="0.25">
      <c r="B108" s="60" t="s">
        <v>237</v>
      </c>
      <c r="C108" s="67">
        <v>0.24997687397860072</v>
      </c>
      <c r="D108" s="68">
        <v>0.43300602510998115</v>
      </c>
      <c r="E108" s="63">
        <v>32431</v>
      </c>
      <c r="F108" s="64">
        <v>0</v>
      </c>
      <c r="H108" s="60" t="s">
        <v>237</v>
      </c>
      <c r="I108" s="75">
        <v>-3.4932114979698052E-2</v>
      </c>
      <c r="J108" s="4"/>
      <c r="L108">
        <f t="shared" si="6"/>
        <v>-6.0506996568829387E-2</v>
      </c>
      <c r="M108">
        <f t="shared" si="5"/>
        <v>2.0166511313250281E-2</v>
      </c>
    </row>
    <row r="109" spans="2:13" x14ac:dyDescent="0.25">
      <c r="B109" s="60" t="s">
        <v>238</v>
      </c>
      <c r="C109" s="67">
        <v>7.8505133976750643E-2</v>
      </c>
      <c r="D109" s="68">
        <v>0.26896897336077508</v>
      </c>
      <c r="E109" s="63">
        <v>32431</v>
      </c>
      <c r="F109" s="64">
        <v>0</v>
      </c>
      <c r="H109" s="60" t="s">
        <v>238</v>
      </c>
      <c r="I109" s="75">
        <v>-2.1041921338594598E-2</v>
      </c>
      <c r="J109" s="4"/>
      <c r="L109">
        <f t="shared" si="6"/>
        <v>-7.2090182902886865E-2</v>
      </c>
      <c r="M109">
        <f t="shared" si="5"/>
        <v>6.1415963082064569E-3</v>
      </c>
    </row>
    <row r="110" spans="2:13" x14ac:dyDescent="0.25">
      <c r="B110" s="60" t="s">
        <v>239</v>
      </c>
      <c r="C110" s="67">
        <v>2.9786315562270668E-2</v>
      </c>
      <c r="D110" s="68">
        <v>0.1699999473224458</v>
      </c>
      <c r="E110" s="63">
        <v>32431</v>
      </c>
      <c r="F110" s="64">
        <v>0</v>
      </c>
      <c r="H110" s="60" t="s">
        <v>239</v>
      </c>
      <c r="I110" s="75">
        <v>-9.75082273945687E-3</v>
      </c>
      <c r="J110" s="4"/>
      <c r="L110">
        <f t="shared" si="6"/>
        <v>-5.5649321104810419E-2</v>
      </c>
      <c r="M110">
        <f t="shared" si="5"/>
        <v>1.7084774888684847E-3</v>
      </c>
    </row>
    <row r="111" spans="2:13" ht="15.75" thickBot="1" x14ac:dyDescent="0.3">
      <c r="B111" s="69" t="s">
        <v>240</v>
      </c>
      <c r="C111" s="70">
        <v>7.8320125805556411E-3</v>
      </c>
      <c r="D111" s="71">
        <v>8.8152775187113425E-2</v>
      </c>
      <c r="E111" s="72">
        <v>32431</v>
      </c>
      <c r="F111" s="73">
        <v>0</v>
      </c>
      <c r="H111" s="69" t="s">
        <v>240</v>
      </c>
      <c r="I111" s="76">
        <v>-6.3906446514696983E-4</v>
      </c>
      <c r="J111" s="4"/>
      <c r="L111">
        <f t="shared" si="6"/>
        <v>-7.1927321955581767E-3</v>
      </c>
      <c r="M111">
        <f t="shared" si="5"/>
        <v>5.6778257067836559E-5</v>
      </c>
    </row>
    <row r="112" spans="2:13" ht="15.75" thickTop="1" x14ac:dyDescent="0.25"/>
  </sheetData>
  <mergeCells count="4">
    <mergeCell ref="H4:I4"/>
    <mergeCell ref="H5:H6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6"/>
  <sheetViews>
    <sheetView topLeftCell="A69" workbookViewId="0">
      <selection activeCell="B23" sqref="B23"/>
    </sheetView>
  </sheetViews>
  <sheetFormatPr defaultRowHeight="15" x14ac:dyDescent="0.25"/>
  <cols>
    <col min="2" max="2" width="16.5703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x14ac:dyDescent="0.25">
      <c r="B2" s="83" t="s">
        <v>12</v>
      </c>
      <c r="C2" s="83"/>
      <c r="D2" s="83"/>
      <c r="E2" s="25"/>
    </row>
    <row r="3" spans="2:6" ht="15.75" thickBot="1" x14ac:dyDescent="0.3">
      <c r="B3" t="s">
        <v>134</v>
      </c>
      <c r="C3" s="26"/>
      <c r="D3" s="25"/>
      <c r="E3" s="25"/>
      <c r="F3" s="22"/>
    </row>
    <row r="4" spans="2:6" ht="14.45" x14ac:dyDescent="0.3">
      <c r="B4" s="44" t="s">
        <v>13</v>
      </c>
      <c r="C4" s="51" t="s">
        <v>14</v>
      </c>
      <c r="D4" s="45">
        <v>32431</v>
      </c>
      <c r="E4" s="28"/>
      <c r="F4" s="22"/>
    </row>
    <row r="5" spans="2:6" ht="14.45" x14ac:dyDescent="0.3">
      <c r="B5" s="46"/>
      <c r="C5" s="52" t="s">
        <v>15</v>
      </c>
      <c r="D5" s="47">
        <v>0</v>
      </c>
      <c r="E5" s="28"/>
      <c r="F5" s="22"/>
    </row>
    <row r="6" spans="2:6" ht="14.45" x14ac:dyDescent="0.3">
      <c r="B6" s="46" t="s">
        <v>1</v>
      </c>
      <c r="C6" s="53"/>
      <c r="D6" s="48">
        <v>0</v>
      </c>
      <c r="E6" s="29"/>
      <c r="F6" s="22"/>
    </row>
    <row r="7" spans="2:6" ht="14.45" x14ac:dyDescent="0.3">
      <c r="B7" s="46" t="s">
        <v>135</v>
      </c>
      <c r="C7" s="53"/>
      <c r="D7" s="48">
        <v>5.5529000000000004E-3</v>
      </c>
      <c r="E7" s="29"/>
      <c r="F7" s="22"/>
    </row>
    <row r="8" spans="2:6" ht="14.45" x14ac:dyDescent="0.3">
      <c r="B8" s="46" t="s">
        <v>16</v>
      </c>
      <c r="C8" s="53"/>
      <c r="D8" s="48">
        <v>-3.7182100000000003E-2</v>
      </c>
      <c r="E8" s="30"/>
      <c r="F8" s="22"/>
    </row>
    <row r="9" spans="2:6" ht="15" customHeight="1" x14ac:dyDescent="0.3">
      <c r="B9" s="46" t="s">
        <v>17</v>
      </c>
      <c r="C9" s="53"/>
      <c r="D9" s="48">
        <v>-1.0288299999999999</v>
      </c>
      <c r="E9" s="31"/>
      <c r="F9" s="22"/>
    </row>
    <row r="10" spans="2:6" ht="14.45" x14ac:dyDescent="0.3">
      <c r="B10" s="46" t="s">
        <v>18</v>
      </c>
      <c r="C10" s="53"/>
      <c r="D10" s="48">
        <v>1</v>
      </c>
      <c r="E10" s="32"/>
      <c r="F10" s="22"/>
    </row>
    <row r="11" spans="2:6" ht="15" customHeight="1" x14ac:dyDescent="0.3">
      <c r="B11" s="46" t="s">
        <v>19</v>
      </c>
      <c r="C11" s="53"/>
      <c r="D11" s="48">
        <v>0.23899999999999999</v>
      </c>
      <c r="E11" s="32"/>
      <c r="F11" s="22"/>
    </row>
    <row r="12" spans="2:6" ht="14.45" x14ac:dyDescent="0.3">
      <c r="B12" s="46" t="s">
        <v>20</v>
      </c>
      <c r="C12" s="53"/>
      <c r="D12" s="48">
        <v>1.4E-2</v>
      </c>
      <c r="E12" s="32"/>
      <c r="F12" s="22"/>
    </row>
    <row r="13" spans="2:6" ht="15" customHeight="1" x14ac:dyDescent="0.3">
      <c r="B13" s="46" t="s">
        <v>21</v>
      </c>
      <c r="C13" s="53"/>
      <c r="D13" s="48">
        <v>-0.308</v>
      </c>
      <c r="E13" s="32"/>
      <c r="F13" s="22"/>
    </row>
    <row r="14" spans="2:6" ht="14.45" x14ac:dyDescent="0.3">
      <c r="B14" s="46" t="s">
        <v>22</v>
      </c>
      <c r="C14" s="53"/>
      <c r="D14" s="48">
        <v>2.7E-2</v>
      </c>
      <c r="E14" s="30"/>
      <c r="F14" s="22"/>
    </row>
    <row r="15" spans="2:6" ht="14.45" x14ac:dyDescent="0.3">
      <c r="B15" s="46" t="s">
        <v>23</v>
      </c>
      <c r="C15" s="53"/>
      <c r="D15" s="48">
        <v>-2.31325</v>
      </c>
      <c r="E15" s="30"/>
      <c r="F15" s="22"/>
    </row>
    <row r="16" spans="2:6" ht="14.45" x14ac:dyDescent="0.3">
      <c r="B16" s="46" t="s">
        <v>24</v>
      </c>
      <c r="C16" s="53"/>
      <c r="D16" s="47">
        <v>3.32294</v>
      </c>
      <c r="E16" s="29"/>
      <c r="F16" s="22"/>
    </row>
    <row r="17" spans="2:6" ht="14.45" x14ac:dyDescent="0.3">
      <c r="B17" s="46" t="s">
        <v>25</v>
      </c>
      <c r="C17" s="52">
        <v>20</v>
      </c>
      <c r="D17" s="47">
        <v>-0.8950591</v>
      </c>
      <c r="E17" s="29"/>
      <c r="F17" s="22"/>
    </row>
    <row r="18" spans="2:6" ht="14.45" x14ac:dyDescent="0.3">
      <c r="B18" s="46"/>
      <c r="C18" s="52">
        <v>40</v>
      </c>
      <c r="D18" s="47">
        <v>-0.29088000000000003</v>
      </c>
      <c r="E18" s="29"/>
      <c r="F18" s="22"/>
    </row>
    <row r="19" spans="2:6" ht="14.45" x14ac:dyDescent="0.3">
      <c r="B19" s="46"/>
      <c r="C19" s="52">
        <v>60</v>
      </c>
      <c r="D19" s="47">
        <v>0.22761400000000001</v>
      </c>
      <c r="E19" s="29"/>
      <c r="F19" s="22"/>
    </row>
    <row r="20" spans="2:6" thickBot="1" x14ac:dyDescent="0.35">
      <c r="B20" s="49"/>
      <c r="C20" s="54">
        <v>80</v>
      </c>
      <c r="D20" s="50">
        <v>0.85460449999999999</v>
      </c>
      <c r="E20" s="22"/>
    </row>
    <row r="21" spans="2:6" ht="14.45" x14ac:dyDescent="0.3">
      <c r="C21" s="22"/>
      <c r="D21" s="43"/>
      <c r="E21" s="22"/>
    </row>
    <row r="22" spans="2:6" ht="14.45" x14ac:dyDescent="0.3">
      <c r="B22" t="s">
        <v>242</v>
      </c>
    </row>
    <row r="51" spans="1:10" ht="14.45" x14ac:dyDescent="0.3">
      <c r="A51" s="22"/>
      <c r="B51" s="82" t="s">
        <v>26</v>
      </c>
      <c r="C51" s="82"/>
      <c r="D51" s="82"/>
      <c r="E51" s="82"/>
      <c r="F51" s="82"/>
      <c r="G51" s="82"/>
      <c r="H51" s="82"/>
      <c r="I51" s="23"/>
      <c r="J51" s="22"/>
    </row>
    <row r="52" spans="1:10" ht="15.75" customHeight="1" thickBot="1" x14ac:dyDescent="0.35">
      <c r="A52" s="22"/>
      <c r="B52" s="33" t="s">
        <v>28</v>
      </c>
      <c r="C52" s="33"/>
      <c r="D52" s="33"/>
      <c r="E52" s="33"/>
      <c r="F52" s="33"/>
      <c r="G52" s="33"/>
      <c r="H52" s="33"/>
      <c r="I52" s="23"/>
      <c r="J52" s="22"/>
    </row>
    <row r="53" spans="1:10" ht="15.75" customHeight="1" x14ac:dyDescent="0.3">
      <c r="A53" s="22"/>
      <c r="B53" s="34" t="s">
        <v>3</v>
      </c>
      <c r="C53" s="35" t="s">
        <v>29</v>
      </c>
      <c r="D53" s="36"/>
      <c r="E53" s="36"/>
      <c r="F53" s="36"/>
      <c r="G53" s="36"/>
      <c r="H53" s="37"/>
      <c r="I53" s="23"/>
      <c r="J53" s="22"/>
    </row>
    <row r="54" spans="1:10" thickBot="1" x14ac:dyDescent="0.35">
      <c r="A54" s="22"/>
      <c r="B54" s="38"/>
      <c r="C54" s="9">
        <v>1</v>
      </c>
      <c r="D54" s="10">
        <v>2</v>
      </c>
      <c r="E54" s="10">
        <v>3</v>
      </c>
      <c r="F54" s="10">
        <v>4</v>
      </c>
      <c r="G54" s="10">
        <v>5</v>
      </c>
      <c r="H54" s="11" t="s">
        <v>27</v>
      </c>
      <c r="I54" s="23"/>
      <c r="J54" s="22"/>
    </row>
    <row r="55" spans="1:10" ht="22.9" x14ac:dyDescent="0.3">
      <c r="A55" s="22"/>
      <c r="B55" s="12" t="s">
        <v>30</v>
      </c>
      <c r="C55" s="13">
        <v>0.84</v>
      </c>
      <c r="D55" s="14">
        <v>0.99</v>
      </c>
      <c r="E55" s="14">
        <v>0.99</v>
      </c>
      <c r="F55" s="14">
        <v>0.99</v>
      </c>
      <c r="G55" s="14">
        <v>0.99</v>
      </c>
      <c r="H55" s="15">
        <v>0.96</v>
      </c>
      <c r="I55" s="23"/>
      <c r="J55" s="22"/>
    </row>
    <row r="56" spans="1:10" ht="14.45" x14ac:dyDescent="0.3">
      <c r="A56" s="22"/>
      <c r="B56" s="24" t="s">
        <v>31</v>
      </c>
      <c r="C56" s="16">
        <v>0.41</v>
      </c>
      <c r="D56" s="17">
        <v>0.48</v>
      </c>
      <c r="E56" s="17">
        <v>0.51</v>
      </c>
      <c r="F56" s="17">
        <v>0.5</v>
      </c>
      <c r="G56" s="17">
        <v>0.52</v>
      </c>
      <c r="H56" s="18">
        <v>0.48</v>
      </c>
      <c r="I56" s="23"/>
      <c r="J56" s="22"/>
    </row>
    <row r="57" spans="1:10" ht="14.45" x14ac:dyDescent="0.3">
      <c r="A57" s="22"/>
      <c r="B57" s="24" t="s">
        <v>32</v>
      </c>
      <c r="C57" s="16">
        <v>0.28999999999999998</v>
      </c>
      <c r="D57" s="17">
        <v>0.76</v>
      </c>
      <c r="E57" s="17">
        <v>0.92</v>
      </c>
      <c r="F57" s="17">
        <v>0.98</v>
      </c>
      <c r="G57" s="17">
        <v>1</v>
      </c>
      <c r="H57" s="18">
        <v>0.77</v>
      </c>
      <c r="I57" s="23"/>
      <c r="J57" s="22"/>
    </row>
    <row r="58" spans="1:10" ht="22.9" x14ac:dyDescent="0.3">
      <c r="A58" s="22"/>
      <c r="B58" s="24" t="s">
        <v>33</v>
      </c>
      <c r="C58" s="16">
        <v>0.18</v>
      </c>
      <c r="D58" s="17">
        <v>0.61</v>
      </c>
      <c r="E58" s="17">
        <v>0.86</v>
      </c>
      <c r="F58" s="17">
        <v>0.97</v>
      </c>
      <c r="G58" s="17">
        <v>1</v>
      </c>
      <c r="H58" s="18">
        <v>0.71</v>
      </c>
      <c r="I58" s="23"/>
      <c r="J58" s="22"/>
    </row>
    <row r="59" spans="1:10" ht="14.45" x14ac:dyDescent="0.3">
      <c r="A59" s="22"/>
      <c r="B59" s="24" t="s">
        <v>34</v>
      </c>
      <c r="C59" s="16">
        <v>0.01</v>
      </c>
      <c r="D59" s="17">
        <v>0.01</v>
      </c>
      <c r="E59" s="17">
        <v>0.02</v>
      </c>
      <c r="F59" s="17">
        <v>0.01</v>
      </c>
      <c r="G59" s="17">
        <v>0.03</v>
      </c>
      <c r="H59" s="18">
        <v>0.01</v>
      </c>
      <c r="I59" s="23"/>
      <c r="J59" s="22"/>
    </row>
    <row r="60" spans="1:10" ht="22.9" x14ac:dyDescent="0.3">
      <c r="A60" s="22"/>
      <c r="B60" s="24" t="s">
        <v>35</v>
      </c>
      <c r="C60" s="16">
        <v>0.2</v>
      </c>
      <c r="D60" s="17">
        <v>0.28999999999999998</v>
      </c>
      <c r="E60" s="17">
        <v>0.28999999999999998</v>
      </c>
      <c r="F60" s="17">
        <v>0.28000000000000003</v>
      </c>
      <c r="G60" s="17">
        <v>0.18</v>
      </c>
      <c r="H60" s="18">
        <v>0.25</v>
      </c>
      <c r="I60" s="23"/>
      <c r="J60" s="22"/>
    </row>
    <row r="61" spans="1:10" ht="14.45" x14ac:dyDescent="0.3">
      <c r="A61" s="22"/>
      <c r="B61" s="24" t="s">
        <v>36</v>
      </c>
      <c r="C61" s="16">
        <v>0.01</v>
      </c>
      <c r="D61" s="17">
        <v>0.04</v>
      </c>
      <c r="E61" s="17">
        <v>0.08</v>
      </c>
      <c r="F61" s="17">
        <v>0.19</v>
      </c>
      <c r="G61" s="17">
        <v>0.6</v>
      </c>
      <c r="H61" s="18">
        <v>0.18</v>
      </c>
      <c r="I61" s="23"/>
      <c r="J61" s="22"/>
    </row>
    <row r="62" spans="1:10" ht="22.9" x14ac:dyDescent="0.3">
      <c r="A62" s="22"/>
      <c r="B62" s="24" t="s">
        <v>37</v>
      </c>
      <c r="C62" s="16">
        <v>0</v>
      </c>
      <c r="D62" s="17">
        <v>0.03</v>
      </c>
      <c r="E62" s="17">
        <v>0.14000000000000001</v>
      </c>
      <c r="F62" s="17">
        <v>0.39</v>
      </c>
      <c r="G62" s="17">
        <v>0.79</v>
      </c>
      <c r="H62" s="18">
        <v>0.26</v>
      </c>
      <c r="I62" s="23"/>
      <c r="J62" s="22"/>
    </row>
    <row r="63" spans="1:10" ht="22.9" x14ac:dyDescent="0.3">
      <c r="A63" s="22"/>
      <c r="B63" s="24" t="s">
        <v>38</v>
      </c>
      <c r="C63" s="16">
        <v>0.3</v>
      </c>
      <c r="D63" s="17">
        <v>0.63</v>
      </c>
      <c r="E63" s="17">
        <v>0.78</v>
      </c>
      <c r="F63" s="17">
        <v>0.84</v>
      </c>
      <c r="G63" s="17">
        <v>0.94</v>
      </c>
      <c r="H63" s="18">
        <v>0.69</v>
      </c>
      <c r="I63" s="23"/>
      <c r="J63" s="22"/>
    </row>
    <row r="64" spans="1:10" ht="22.9" x14ac:dyDescent="0.3">
      <c r="A64" s="22"/>
      <c r="B64" s="24" t="s">
        <v>39</v>
      </c>
      <c r="C64" s="16">
        <v>0.22</v>
      </c>
      <c r="D64" s="17">
        <v>0.13</v>
      </c>
      <c r="E64" s="17">
        <v>0.1</v>
      </c>
      <c r="F64" s="17">
        <v>0.1</v>
      </c>
      <c r="G64" s="17">
        <v>0.13</v>
      </c>
      <c r="H64" s="18">
        <v>0.14000000000000001</v>
      </c>
      <c r="I64" s="23"/>
      <c r="J64" s="22"/>
    </row>
    <row r="65" spans="1:10" ht="22.9" x14ac:dyDescent="0.3">
      <c r="A65" s="22"/>
      <c r="B65" s="24" t="s">
        <v>40</v>
      </c>
      <c r="C65" s="16">
        <v>0.04</v>
      </c>
      <c r="D65" s="17">
        <v>0.11</v>
      </c>
      <c r="E65" s="17">
        <v>0.21</v>
      </c>
      <c r="F65" s="17">
        <v>0.35</v>
      </c>
      <c r="G65" s="17">
        <v>0.69</v>
      </c>
      <c r="H65" s="18">
        <v>0.27</v>
      </c>
      <c r="I65" s="23"/>
      <c r="J65" s="22"/>
    </row>
    <row r="66" spans="1:10" ht="34.15" x14ac:dyDescent="0.3">
      <c r="A66" s="22"/>
      <c r="B66" s="24" t="s">
        <v>41</v>
      </c>
      <c r="C66" s="16">
        <v>0.84</v>
      </c>
      <c r="D66" s="17">
        <v>0.99</v>
      </c>
      <c r="E66" s="17">
        <v>1</v>
      </c>
      <c r="F66" s="17">
        <v>0.99</v>
      </c>
      <c r="G66" s="17">
        <v>1</v>
      </c>
      <c r="H66" s="18">
        <v>0.96</v>
      </c>
      <c r="I66" s="23"/>
      <c r="J66" s="22"/>
    </row>
    <row r="67" spans="1:10" ht="45.6" x14ac:dyDescent="0.3">
      <c r="A67" s="22"/>
      <c r="B67" s="24" t="s">
        <v>42</v>
      </c>
      <c r="C67" s="16">
        <v>0</v>
      </c>
      <c r="D67" s="17">
        <v>0</v>
      </c>
      <c r="E67" s="17">
        <v>0</v>
      </c>
      <c r="F67" s="17">
        <v>0.01</v>
      </c>
      <c r="G67" s="17">
        <v>0.02</v>
      </c>
      <c r="H67" s="18">
        <v>0.01</v>
      </c>
      <c r="I67" s="23"/>
      <c r="J67" s="22"/>
    </row>
    <row r="68" spans="1:10" ht="34.15" x14ac:dyDescent="0.3">
      <c r="A68" s="22"/>
      <c r="B68" s="24" t="s">
        <v>43</v>
      </c>
      <c r="C68" s="16">
        <v>0.08</v>
      </c>
      <c r="D68" s="17">
        <v>7.0000000000000007E-2</v>
      </c>
      <c r="E68" s="17">
        <v>0.06</v>
      </c>
      <c r="F68" s="17">
        <v>0.05</v>
      </c>
      <c r="G68" s="17">
        <v>0.02</v>
      </c>
      <c r="H68" s="18">
        <v>0.06</v>
      </c>
      <c r="I68" s="23"/>
      <c r="J68" s="22"/>
    </row>
    <row r="69" spans="1:10" ht="34.15" x14ac:dyDescent="0.3">
      <c r="A69" s="22"/>
      <c r="B69" s="24" t="s">
        <v>44</v>
      </c>
      <c r="C69" s="16">
        <v>0.32</v>
      </c>
      <c r="D69" s="17">
        <v>0.28000000000000003</v>
      </c>
      <c r="E69" s="17">
        <v>0.28000000000000003</v>
      </c>
      <c r="F69" s="17">
        <v>0.24</v>
      </c>
      <c r="G69" s="17">
        <v>0.11</v>
      </c>
      <c r="H69" s="18">
        <v>0.25</v>
      </c>
      <c r="I69" s="23"/>
      <c r="J69" s="22"/>
    </row>
    <row r="70" spans="1:10" ht="45.6" x14ac:dyDescent="0.3">
      <c r="A70" s="22"/>
      <c r="B70" s="24" t="s">
        <v>45</v>
      </c>
      <c r="C70" s="16">
        <v>0.01</v>
      </c>
      <c r="D70" s="17">
        <v>0.03</v>
      </c>
      <c r="E70" s="17">
        <v>0.08</v>
      </c>
      <c r="F70" s="17">
        <v>0.23</v>
      </c>
      <c r="G70" s="17">
        <v>0.6</v>
      </c>
      <c r="H70" s="18">
        <v>0.19</v>
      </c>
      <c r="I70" s="23"/>
      <c r="J70" s="22"/>
    </row>
    <row r="71" spans="1:10" ht="34.15" x14ac:dyDescent="0.3">
      <c r="A71" s="22"/>
      <c r="B71" s="24" t="s">
        <v>46</v>
      </c>
      <c r="C71" s="16">
        <v>0.6</v>
      </c>
      <c r="D71" s="17">
        <v>0.65</v>
      </c>
      <c r="E71" s="17">
        <v>0.59</v>
      </c>
      <c r="F71" s="17">
        <v>0.47</v>
      </c>
      <c r="G71" s="17">
        <v>0.24</v>
      </c>
      <c r="H71" s="18">
        <v>0.51</v>
      </c>
      <c r="I71" s="23"/>
      <c r="J71" s="22"/>
    </row>
    <row r="72" spans="1:10" ht="34.15" x14ac:dyDescent="0.3">
      <c r="A72" s="22"/>
      <c r="B72" s="24" t="s">
        <v>47</v>
      </c>
      <c r="C72" s="16">
        <v>0.03</v>
      </c>
      <c r="D72" s="17">
        <v>0.01</v>
      </c>
      <c r="E72" s="17">
        <v>0.02</v>
      </c>
      <c r="F72" s="17">
        <v>0.02</v>
      </c>
      <c r="G72" s="17">
        <v>0.01</v>
      </c>
      <c r="H72" s="18">
        <v>0.02</v>
      </c>
      <c r="I72" s="23"/>
      <c r="J72" s="22"/>
    </row>
    <row r="73" spans="1:10" ht="22.9" x14ac:dyDescent="0.3">
      <c r="A73" s="22"/>
      <c r="B73" s="24" t="s">
        <v>48</v>
      </c>
      <c r="C73" s="16">
        <v>0.09</v>
      </c>
      <c r="D73" s="17">
        <v>0.02</v>
      </c>
      <c r="E73" s="17">
        <v>0.01</v>
      </c>
      <c r="F73" s="17">
        <v>0</v>
      </c>
      <c r="G73" s="17">
        <v>0</v>
      </c>
      <c r="H73" s="18">
        <v>0.03</v>
      </c>
      <c r="I73" s="23"/>
      <c r="J73" s="22"/>
    </row>
    <row r="74" spans="1:10" ht="22.9" x14ac:dyDescent="0.3">
      <c r="A74" s="22"/>
      <c r="B74" s="24" t="s">
        <v>49</v>
      </c>
      <c r="C74" s="16">
        <v>0.17</v>
      </c>
      <c r="D74" s="17">
        <v>0.28000000000000003</v>
      </c>
      <c r="E74" s="17">
        <v>0.24</v>
      </c>
      <c r="F74" s="17">
        <v>0.14000000000000001</v>
      </c>
      <c r="G74" s="17">
        <v>0.05</v>
      </c>
      <c r="H74" s="18">
        <v>0.18</v>
      </c>
      <c r="I74" s="23"/>
      <c r="J74" s="22"/>
    </row>
    <row r="75" spans="1:10" ht="22.9" x14ac:dyDescent="0.3">
      <c r="A75" s="22"/>
      <c r="B75" s="24" t="s">
        <v>50</v>
      </c>
      <c r="C75" s="16">
        <v>0.24</v>
      </c>
      <c r="D75" s="17">
        <v>0.25</v>
      </c>
      <c r="E75" s="17">
        <v>0.13</v>
      </c>
      <c r="F75" s="17">
        <v>0.05</v>
      </c>
      <c r="G75" s="17">
        <v>0.01</v>
      </c>
      <c r="H75" s="18">
        <v>0.14000000000000001</v>
      </c>
      <c r="I75" s="23"/>
      <c r="J75" s="22"/>
    </row>
    <row r="76" spans="1:10" ht="22.9" x14ac:dyDescent="0.3">
      <c r="A76" s="22"/>
      <c r="B76" s="24" t="s">
        <v>51</v>
      </c>
      <c r="C76" s="16">
        <v>0</v>
      </c>
      <c r="D76" s="17">
        <v>0.01</v>
      </c>
      <c r="E76" s="17">
        <v>0.01</v>
      </c>
      <c r="F76" s="17">
        <v>0.01</v>
      </c>
      <c r="G76" s="17">
        <v>0.03</v>
      </c>
      <c r="H76" s="18">
        <v>0.01</v>
      </c>
      <c r="I76" s="23"/>
      <c r="J76" s="22"/>
    </row>
    <row r="77" spans="1:10" ht="14.45" x14ac:dyDescent="0.3">
      <c r="A77" s="22"/>
      <c r="B77" s="24" t="s">
        <v>52</v>
      </c>
      <c r="C77" s="16">
        <v>0.04</v>
      </c>
      <c r="D77" s="17">
        <v>0.14000000000000001</v>
      </c>
      <c r="E77" s="17">
        <v>0.25</v>
      </c>
      <c r="F77" s="17">
        <v>0.45</v>
      </c>
      <c r="G77" s="17">
        <v>0.72</v>
      </c>
      <c r="H77" s="18">
        <v>0.31</v>
      </c>
      <c r="I77" s="23"/>
      <c r="J77" s="22"/>
    </row>
    <row r="78" spans="1:10" ht="22.9" x14ac:dyDescent="0.3">
      <c r="A78" s="22"/>
      <c r="B78" s="24" t="s">
        <v>53</v>
      </c>
      <c r="C78" s="16">
        <v>0.17</v>
      </c>
      <c r="D78" s="17">
        <v>0.09</v>
      </c>
      <c r="E78" s="17">
        <v>0.05</v>
      </c>
      <c r="F78" s="17">
        <v>0.02</v>
      </c>
      <c r="G78" s="17">
        <v>0.03</v>
      </c>
      <c r="H78" s="18">
        <v>0.08</v>
      </c>
      <c r="I78" s="23"/>
      <c r="J78" s="22"/>
    </row>
    <row r="79" spans="1:10" ht="22.9" x14ac:dyDescent="0.3">
      <c r="A79" s="22"/>
      <c r="B79" s="24" t="s">
        <v>54</v>
      </c>
      <c r="C79" s="16">
        <v>0.01</v>
      </c>
      <c r="D79" s="17">
        <v>7.0000000000000007E-2</v>
      </c>
      <c r="E79" s="17">
        <v>0.15</v>
      </c>
      <c r="F79" s="17">
        <v>0.31</v>
      </c>
      <c r="G79" s="17">
        <v>0.69</v>
      </c>
      <c r="H79" s="18">
        <v>0.24</v>
      </c>
      <c r="I79" s="23"/>
      <c r="J79" s="22"/>
    </row>
    <row r="80" spans="1:10" ht="14.45" x14ac:dyDescent="0.3">
      <c r="A80" s="22"/>
      <c r="B80" s="24" t="s">
        <v>55</v>
      </c>
      <c r="C80" s="16">
        <v>0.01</v>
      </c>
      <c r="D80" s="17">
        <v>0.08</v>
      </c>
      <c r="E80" s="17">
        <v>0.2</v>
      </c>
      <c r="F80" s="17">
        <v>0.37</v>
      </c>
      <c r="G80" s="17">
        <v>0.69</v>
      </c>
      <c r="H80" s="18">
        <v>0.26</v>
      </c>
      <c r="I80" s="23"/>
      <c r="J80" s="22"/>
    </row>
    <row r="81" spans="1:10" ht="14.45" x14ac:dyDescent="0.3">
      <c r="A81" s="22"/>
      <c r="B81" s="24" t="s">
        <v>56</v>
      </c>
      <c r="C81" s="16">
        <v>0.27</v>
      </c>
      <c r="D81" s="17">
        <v>0.71</v>
      </c>
      <c r="E81" s="17">
        <v>0.86</v>
      </c>
      <c r="F81" s="17">
        <v>0.95</v>
      </c>
      <c r="G81" s="17">
        <v>0.99</v>
      </c>
      <c r="H81" s="18">
        <v>0.74</v>
      </c>
      <c r="I81" s="23"/>
      <c r="J81" s="22"/>
    </row>
    <row r="82" spans="1:10" ht="14.45" x14ac:dyDescent="0.3">
      <c r="A82" s="22"/>
      <c r="B82" s="24" t="s">
        <v>57</v>
      </c>
      <c r="C82" s="16">
        <v>0.55000000000000004</v>
      </c>
      <c r="D82" s="17">
        <v>0.94</v>
      </c>
      <c r="E82" s="17">
        <v>0.98</v>
      </c>
      <c r="F82" s="17">
        <v>0.99</v>
      </c>
      <c r="G82" s="17">
        <v>1</v>
      </c>
      <c r="H82" s="18">
        <v>0.88</v>
      </c>
      <c r="I82" s="23"/>
      <c r="J82" s="22"/>
    </row>
    <row r="83" spans="1:10" x14ac:dyDescent="0.25">
      <c r="A83" s="22"/>
      <c r="B83" s="24" t="s">
        <v>58</v>
      </c>
      <c r="C83" s="16">
        <v>0</v>
      </c>
      <c r="D83" s="17">
        <v>0.01</v>
      </c>
      <c r="E83" s="17">
        <v>0.04</v>
      </c>
      <c r="F83" s="17">
        <v>0.1</v>
      </c>
      <c r="G83" s="17">
        <v>0.49</v>
      </c>
      <c r="H83" s="18">
        <v>0.13</v>
      </c>
      <c r="I83" s="23"/>
      <c r="J83" s="22"/>
    </row>
    <row r="84" spans="1:10" x14ac:dyDescent="0.25">
      <c r="A84" s="22"/>
      <c r="B84" s="24" t="s">
        <v>59</v>
      </c>
      <c r="C84" s="16">
        <v>0.22</v>
      </c>
      <c r="D84" s="17">
        <v>0.62</v>
      </c>
      <c r="E84" s="17">
        <v>0.81</v>
      </c>
      <c r="F84" s="17">
        <v>0.91</v>
      </c>
      <c r="G84" s="17">
        <v>0.98</v>
      </c>
      <c r="H84" s="18">
        <v>0.69</v>
      </c>
      <c r="I84" s="23"/>
      <c r="J84" s="22"/>
    </row>
    <row r="85" spans="1:10" ht="24" x14ac:dyDescent="0.25">
      <c r="A85" s="22"/>
      <c r="B85" s="24" t="s">
        <v>60</v>
      </c>
      <c r="C85" s="16">
        <v>0</v>
      </c>
      <c r="D85" s="17">
        <v>0</v>
      </c>
      <c r="E85" s="17">
        <v>0</v>
      </c>
      <c r="F85" s="17">
        <v>0.01</v>
      </c>
      <c r="G85" s="17">
        <v>0.2</v>
      </c>
      <c r="H85" s="18">
        <v>0.04</v>
      </c>
      <c r="I85" s="23"/>
      <c r="J85" s="22"/>
    </row>
    <row r="86" spans="1:10" ht="24" x14ac:dyDescent="0.25">
      <c r="A86" s="22"/>
      <c r="B86" s="24" t="s">
        <v>61</v>
      </c>
      <c r="C86" s="16">
        <v>0</v>
      </c>
      <c r="D86" s="17">
        <v>0</v>
      </c>
      <c r="E86" s="17">
        <v>0</v>
      </c>
      <c r="F86" s="17">
        <v>0.02</v>
      </c>
      <c r="G86" s="17">
        <v>0.28000000000000003</v>
      </c>
      <c r="H86" s="18">
        <v>0.06</v>
      </c>
      <c r="I86" s="23"/>
      <c r="J86" s="22"/>
    </row>
    <row r="87" spans="1:10" x14ac:dyDescent="0.25">
      <c r="A87" s="22"/>
      <c r="B87" s="24" t="s">
        <v>62</v>
      </c>
      <c r="C87" s="16">
        <v>0</v>
      </c>
      <c r="D87" s="17">
        <v>0.01</v>
      </c>
      <c r="E87" s="17">
        <v>0.03</v>
      </c>
      <c r="F87" s="17">
        <v>0.11</v>
      </c>
      <c r="G87" s="17">
        <v>0.48</v>
      </c>
      <c r="H87" s="18">
        <v>0.12</v>
      </c>
      <c r="I87" s="23"/>
      <c r="J87" s="22"/>
    </row>
    <row r="88" spans="1:10" x14ac:dyDescent="0.25">
      <c r="A88" s="22"/>
      <c r="B88" s="24" t="s">
        <v>63</v>
      </c>
      <c r="C88" s="16">
        <v>0</v>
      </c>
      <c r="D88" s="17">
        <v>0</v>
      </c>
      <c r="E88" s="17">
        <v>0</v>
      </c>
      <c r="F88" s="17">
        <v>0.01</v>
      </c>
      <c r="G88" s="17">
        <v>0.28000000000000003</v>
      </c>
      <c r="H88" s="18">
        <v>0.06</v>
      </c>
      <c r="I88" s="23"/>
      <c r="J88" s="22"/>
    </row>
    <row r="89" spans="1:10" x14ac:dyDescent="0.25">
      <c r="A89" s="22"/>
      <c r="B89" s="24" t="s">
        <v>64</v>
      </c>
      <c r="C89" s="16">
        <v>0</v>
      </c>
      <c r="D89" s="17">
        <v>0.01</v>
      </c>
      <c r="E89" s="17">
        <v>0.05</v>
      </c>
      <c r="F89" s="17">
        <v>0.14000000000000001</v>
      </c>
      <c r="G89" s="17">
        <v>0.51</v>
      </c>
      <c r="H89" s="18">
        <v>0.14000000000000001</v>
      </c>
      <c r="I89" s="23"/>
      <c r="J89" s="22"/>
    </row>
    <row r="90" spans="1:10" x14ac:dyDescent="0.25">
      <c r="A90" s="22"/>
      <c r="B90" s="24" t="s">
        <v>65</v>
      </c>
      <c r="C90" s="19">
        <v>0.01</v>
      </c>
      <c r="D90" s="20">
        <v>0.03</v>
      </c>
      <c r="E90" s="20">
        <v>0.08</v>
      </c>
      <c r="F90" s="20">
        <v>0.23</v>
      </c>
      <c r="G90" s="20">
        <v>0.57999999999999996</v>
      </c>
      <c r="H90" s="21">
        <v>0.18</v>
      </c>
      <c r="I90" s="23"/>
      <c r="J90" s="22"/>
    </row>
    <row r="91" spans="1:10" x14ac:dyDescent="0.25">
      <c r="A91" s="22"/>
      <c r="B91" s="24" t="s">
        <v>66</v>
      </c>
      <c r="C91" s="19">
        <v>0.12</v>
      </c>
      <c r="D91" s="20">
        <v>0.37</v>
      </c>
      <c r="E91" s="20">
        <v>0.56999999999999995</v>
      </c>
      <c r="F91" s="20">
        <v>0.78</v>
      </c>
      <c r="G91" s="20">
        <v>0.92</v>
      </c>
      <c r="H91" s="21">
        <v>0.54</v>
      </c>
      <c r="I91" s="23"/>
      <c r="J91" s="22"/>
    </row>
    <row r="92" spans="1:10" ht="24" x14ac:dyDescent="0.25">
      <c r="A92" s="22"/>
      <c r="B92" s="24" t="s">
        <v>67</v>
      </c>
      <c r="C92" s="19">
        <v>0.2</v>
      </c>
      <c r="D92" s="20">
        <v>0.32</v>
      </c>
      <c r="E92" s="20">
        <v>0.35</v>
      </c>
      <c r="F92" s="20">
        <v>0.43</v>
      </c>
      <c r="G92" s="20">
        <v>0.67</v>
      </c>
      <c r="H92" s="21">
        <v>0.39</v>
      </c>
      <c r="I92" s="23"/>
      <c r="J92" s="22"/>
    </row>
    <row r="93" spans="1:10" ht="24" x14ac:dyDescent="0.25">
      <c r="A93" s="22"/>
      <c r="B93" s="24" t="s">
        <v>68</v>
      </c>
      <c r="C93" s="19">
        <v>0.43</v>
      </c>
      <c r="D93" s="20">
        <v>0.71</v>
      </c>
      <c r="E93" s="20">
        <v>0.84</v>
      </c>
      <c r="F93" s="20">
        <v>0.92</v>
      </c>
      <c r="G93" s="20">
        <v>0.98</v>
      </c>
      <c r="H93" s="21">
        <v>0.76</v>
      </c>
      <c r="I93" s="23"/>
      <c r="J93" s="22"/>
    </row>
    <row r="94" spans="1:10" x14ac:dyDescent="0.25">
      <c r="A94" s="22"/>
      <c r="B94" s="24" t="s">
        <v>69</v>
      </c>
      <c r="C94" s="19">
        <v>0.05</v>
      </c>
      <c r="D94" s="20">
        <v>0.13</v>
      </c>
      <c r="E94" s="20">
        <v>0.19</v>
      </c>
      <c r="F94" s="20">
        <v>0.28000000000000003</v>
      </c>
      <c r="G94" s="20">
        <v>0.56000000000000005</v>
      </c>
      <c r="H94" s="21">
        <v>0.24</v>
      </c>
      <c r="I94" s="23"/>
      <c r="J94" s="22"/>
    </row>
    <row r="95" spans="1:10" ht="24" x14ac:dyDescent="0.25">
      <c r="A95" s="22"/>
      <c r="B95" s="24" t="s">
        <v>70</v>
      </c>
      <c r="C95" s="19">
        <v>0.04</v>
      </c>
      <c r="D95" s="20">
        <v>0.21</v>
      </c>
      <c r="E95" s="20">
        <v>0.43</v>
      </c>
      <c r="F95" s="20">
        <v>0.75</v>
      </c>
      <c r="G95" s="20">
        <v>0.94</v>
      </c>
      <c r="H95" s="21">
        <v>0.46</v>
      </c>
      <c r="I95" s="23"/>
      <c r="J95" s="22"/>
    </row>
    <row r="96" spans="1:10" ht="48" x14ac:dyDescent="0.25">
      <c r="A96" s="22"/>
      <c r="B96" s="24" t="s">
        <v>71</v>
      </c>
      <c r="C96" s="19">
        <v>0</v>
      </c>
      <c r="D96" s="20">
        <v>0</v>
      </c>
      <c r="E96" s="20">
        <v>0</v>
      </c>
      <c r="F96" s="20">
        <v>0</v>
      </c>
      <c r="G96" s="20">
        <v>0.02</v>
      </c>
      <c r="H96" s="21">
        <v>0</v>
      </c>
      <c r="I96" s="23"/>
      <c r="J96" s="22"/>
    </row>
    <row r="97" spans="1:10" ht="48" x14ac:dyDescent="0.25">
      <c r="A97" s="22"/>
      <c r="B97" s="24" t="s">
        <v>72</v>
      </c>
      <c r="C97" s="19">
        <v>0</v>
      </c>
      <c r="D97" s="20">
        <v>0</v>
      </c>
      <c r="E97" s="20">
        <v>0</v>
      </c>
      <c r="F97" s="20">
        <v>0</v>
      </c>
      <c r="G97" s="20">
        <v>0</v>
      </c>
      <c r="H97" s="21">
        <v>0</v>
      </c>
      <c r="I97" s="23"/>
      <c r="J97" s="22"/>
    </row>
    <row r="98" spans="1:10" ht="48" x14ac:dyDescent="0.25">
      <c r="A98" s="22"/>
      <c r="B98" s="24" t="s">
        <v>73</v>
      </c>
      <c r="C98" s="19">
        <v>2.0358000000000001</v>
      </c>
      <c r="D98" s="20">
        <v>2.0074999999999998</v>
      </c>
      <c r="E98" s="20">
        <v>1.7809999999999999</v>
      </c>
      <c r="F98" s="20">
        <v>1.4341999999999999</v>
      </c>
      <c r="G98" s="20">
        <v>1.0640000000000001</v>
      </c>
      <c r="H98" s="21">
        <v>1.675</v>
      </c>
      <c r="I98" s="23"/>
      <c r="J98" s="22"/>
    </row>
    <row r="99" spans="1:10" ht="24" x14ac:dyDescent="0.25">
      <c r="A99" s="22"/>
      <c r="B99" s="24" t="s">
        <v>74</v>
      </c>
      <c r="C99" s="19">
        <v>7.5899999999999995E-2</v>
      </c>
      <c r="D99" s="20">
        <v>0.1081</v>
      </c>
      <c r="E99" s="20">
        <v>0.1183</v>
      </c>
      <c r="F99" s="20">
        <v>8.0500000000000002E-2</v>
      </c>
      <c r="G99" s="20">
        <v>6.13E-2</v>
      </c>
      <c r="H99" s="21">
        <v>8.8400000000000006E-2</v>
      </c>
      <c r="I99" s="23"/>
      <c r="J99" s="22"/>
    </row>
    <row r="100" spans="1:10" ht="24" x14ac:dyDescent="0.25">
      <c r="A100" s="22"/>
      <c r="B100" s="24" t="s">
        <v>75</v>
      </c>
      <c r="C100" s="19">
        <v>0.35070000000000001</v>
      </c>
      <c r="D100" s="20">
        <v>0.16289999999999999</v>
      </c>
      <c r="E100" s="20">
        <v>6.4100000000000004E-2</v>
      </c>
      <c r="F100" s="20">
        <v>1.8599999999999998E-2</v>
      </c>
      <c r="G100" s="20">
        <v>5.1000000000000004E-3</v>
      </c>
      <c r="H100" s="21">
        <v>0.12740000000000001</v>
      </c>
      <c r="I100" s="23"/>
      <c r="J100" s="22"/>
    </row>
    <row r="101" spans="1:10" ht="24" x14ac:dyDescent="0.25">
      <c r="A101" s="22"/>
      <c r="B101" s="24" t="s">
        <v>76</v>
      </c>
      <c r="C101" s="19">
        <v>5.4600000000000003E-2</v>
      </c>
      <c r="D101" s="20">
        <v>2.0199999999999999E-2</v>
      </c>
      <c r="E101" s="20">
        <v>8.8000000000000005E-3</v>
      </c>
      <c r="F101" s="20">
        <v>3.2000000000000002E-3</v>
      </c>
      <c r="G101" s="20">
        <v>6.9999999999999999E-4</v>
      </c>
      <c r="H101" s="21">
        <v>1.8599999999999998E-2</v>
      </c>
      <c r="I101" s="23"/>
      <c r="J101" s="22"/>
    </row>
    <row r="102" spans="1:10" ht="36" x14ac:dyDescent="0.25">
      <c r="A102" s="22"/>
      <c r="B102" s="24" t="s">
        <v>77</v>
      </c>
      <c r="C102" s="19">
        <v>5.7200000000000001E-2</v>
      </c>
      <c r="D102" s="20">
        <v>1.4200000000000001E-2</v>
      </c>
      <c r="E102" s="20">
        <v>2.8999999999999998E-3</v>
      </c>
      <c r="F102" s="20">
        <v>1.5E-3</v>
      </c>
      <c r="G102" s="20">
        <v>1E-4</v>
      </c>
      <c r="H102" s="21">
        <v>1.6500000000000001E-2</v>
      </c>
      <c r="I102" s="23"/>
      <c r="J102" s="22"/>
    </row>
    <row r="103" spans="1:10" ht="24" x14ac:dyDescent="0.25">
      <c r="A103" s="22"/>
      <c r="B103" s="24" t="s">
        <v>78</v>
      </c>
      <c r="C103" s="19">
        <v>0.15160000000000001</v>
      </c>
      <c r="D103" s="20">
        <v>9.5299999999999996E-2</v>
      </c>
      <c r="E103" s="20">
        <v>5.45E-2</v>
      </c>
      <c r="F103" s="20">
        <v>2.3599999999999999E-2</v>
      </c>
      <c r="G103" s="20">
        <v>6.8999999999999999E-3</v>
      </c>
      <c r="H103" s="21">
        <v>6.9000000000000006E-2</v>
      </c>
      <c r="I103" s="23"/>
      <c r="J103" s="22"/>
    </row>
    <row r="104" spans="1:10" x14ac:dyDescent="0.25">
      <c r="A104" s="22"/>
      <c r="B104" s="24" t="s">
        <v>79</v>
      </c>
      <c r="C104" s="19">
        <v>1.35E-2</v>
      </c>
      <c r="D104" s="20">
        <v>6.3E-3</v>
      </c>
      <c r="E104" s="20">
        <v>3.3E-3</v>
      </c>
      <c r="F104" s="20">
        <v>4.0000000000000002E-4</v>
      </c>
      <c r="G104" s="20">
        <v>0</v>
      </c>
      <c r="H104" s="21">
        <v>5.0000000000000001E-3</v>
      </c>
      <c r="I104" s="23"/>
      <c r="J104" s="22"/>
    </row>
    <row r="105" spans="1:10" ht="24" x14ac:dyDescent="0.25">
      <c r="A105" s="22"/>
      <c r="B105" s="24" t="s">
        <v>80</v>
      </c>
      <c r="C105" s="19">
        <v>6.7599999999999993E-2</v>
      </c>
      <c r="D105" s="20">
        <v>0.1192</v>
      </c>
      <c r="E105" s="20">
        <v>0.1391</v>
      </c>
      <c r="F105" s="20">
        <v>0.1142</v>
      </c>
      <c r="G105" s="20">
        <v>6.7000000000000004E-2</v>
      </c>
      <c r="H105" s="21">
        <v>0.1002</v>
      </c>
      <c r="I105" s="23"/>
      <c r="J105" s="22"/>
    </row>
    <row r="106" spans="1:10" ht="24" x14ac:dyDescent="0.25">
      <c r="A106" s="22"/>
      <c r="B106" s="24" t="s">
        <v>81</v>
      </c>
      <c r="C106" s="19">
        <v>1.35E-2</v>
      </c>
      <c r="D106" s="20">
        <v>6.3E-3</v>
      </c>
      <c r="E106" s="20">
        <v>3.3E-3</v>
      </c>
      <c r="F106" s="20">
        <v>4.0000000000000002E-4</v>
      </c>
      <c r="G106" s="20">
        <v>0</v>
      </c>
      <c r="H106" s="21">
        <v>5.0000000000000001E-3</v>
      </c>
      <c r="I106" s="23"/>
      <c r="J106" s="22"/>
    </row>
    <row r="107" spans="1:10" ht="24" x14ac:dyDescent="0.25">
      <c r="A107" s="22"/>
      <c r="B107" s="24" t="s">
        <v>82</v>
      </c>
      <c r="C107" s="19">
        <v>1.18E-2</v>
      </c>
      <c r="D107" s="20">
        <v>3.0000000000000001E-3</v>
      </c>
      <c r="E107" s="20">
        <v>2.8999999999999998E-3</v>
      </c>
      <c r="F107" s="20">
        <v>3.3E-3</v>
      </c>
      <c r="G107" s="20">
        <v>3.5999999999999999E-3</v>
      </c>
      <c r="H107" s="21">
        <v>5.1000000000000004E-3</v>
      </c>
      <c r="I107" s="23"/>
      <c r="J107" s="22"/>
    </row>
    <row r="108" spans="1:10" ht="24" x14ac:dyDescent="0.25">
      <c r="A108" s="22"/>
      <c r="B108" s="24" t="s">
        <v>83</v>
      </c>
      <c r="C108" s="19">
        <v>5.91E-2</v>
      </c>
      <c r="D108" s="20">
        <v>0.30549999999999999</v>
      </c>
      <c r="E108" s="20">
        <v>0.748</v>
      </c>
      <c r="F108" s="20">
        <v>0.96040000000000003</v>
      </c>
      <c r="G108" s="20">
        <v>0.99360000000000004</v>
      </c>
      <c r="H108" s="21">
        <v>0.5958</v>
      </c>
      <c r="I108" s="23"/>
      <c r="J108" s="22"/>
    </row>
    <row r="109" spans="1:10" ht="24" x14ac:dyDescent="0.25">
      <c r="A109" s="22"/>
      <c r="B109" s="24" t="s">
        <v>84</v>
      </c>
      <c r="C109" s="19">
        <v>4.9299999999999997E-2</v>
      </c>
      <c r="D109" s="20">
        <v>9.69E-2</v>
      </c>
      <c r="E109" s="20">
        <v>6.08E-2</v>
      </c>
      <c r="F109" s="20">
        <v>1.46E-2</v>
      </c>
      <c r="G109" s="20">
        <v>2.8999999999999998E-3</v>
      </c>
      <c r="H109" s="21">
        <v>4.5100000000000001E-2</v>
      </c>
      <c r="I109" s="23"/>
      <c r="J109" s="22"/>
    </row>
    <row r="110" spans="1:10" ht="24" x14ac:dyDescent="0.25">
      <c r="A110" s="22"/>
      <c r="B110" s="24" t="s">
        <v>85</v>
      </c>
      <c r="C110" s="19">
        <v>0.44400000000000001</v>
      </c>
      <c r="D110" s="20">
        <v>0.39</v>
      </c>
      <c r="E110" s="20">
        <v>0.13819999999999999</v>
      </c>
      <c r="F110" s="20">
        <v>2.1299999999999999E-2</v>
      </c>
      <c r="G110" s="20">
        <v>1.2999999999999999E-3</v>
      </c>
      <c r="H110" s="21">
        <v>0.20680000000000001</v>
      </c>
      <c r="I110" s="23"/>
      <c r="J110" s="22"/>
    </row>
    <row r="111" spans="1:10" ht="24" x14ac:dyDescent="0.25">
      <c r="A111" s="22"/>
      <c r="B111" s="24" t="s">
        <v>86</v>
      </c>
      <c r="C111" s="19">
        <v>6.4000000000000001E-2</v>
      </c>
      <c r="D111" s="20">
        <v>3.6799999999999999E-2</v>
      </c>
      <c r="E111" s="20">
        <v>1.15E-2</v>
      </c>
      <c r="F111" s="20">
        <v>1E-3</v>
      </c>
      <c r="G111" s="20">
        <v>5.9999999999999995E-4</v>
      </c>
      <c r="H111" s="21">
        <v>2.41E-2</v>
      </c>
      <c r="I111" s="23"/>
      <c r="J111" s="22"/>
    </row>
    <row r="112" spans="1:10" ht="24" x14ac:dyDescent="0.25">
      <c r="A112" s="22"/>
      <c r="B112" s="24" t="s">
        <v>87</v>
      </c>
      <c r="C112" s="19">
        <v>0.216</v>
      </c>
      <c r="D112" s="20">
        <v>0.1245</v>
      </c>
      <c r="E112" s="20">
        <v>3.4299999999999997E-2</v>
      </c>
      <c r="F112" s="20">
        <v>2.3E-3</v>
      </c>
      <c r="G112" s="20">
        <v>0</v>
      </c>
      <c r="H112" s="21">
        <v>7.9799999999999996E-2</v>
      </c>
      <c r="I112" s="23"/>
      <c r="J112" s="22"/>
    </row>
    <row r="113" spans="1:10" ht="24" x14ac:dyDescent="0.25">
      <c r="A113" s="22"/>
      <c r="B113" s="24" t="s">
        <v>88</v>
      </c>
      <c r="C113" s="19">
        <v>1.7600000000000001E-2</v>
      </c>
      <c r="D113" s="20">
        <v>5.4999999999999997E-3</v>
      </c>
      <c r="E113" s="20">
        <v>1.8E-3</v>
      </c>
      <c r="F113" s="20">
        <v>0</v>
      </c>
      <c r="G113" s="20">
        <v>0</v>
      </c>
      <c r="H113" s="21">
        <v>5.3E-3</v>
      </c>
      <c r="I113" s="23"/>
      <c r="J113" s="22"/>
    </row>
    <row r="114" spans="1:10" ht="24" x14ac:dyDescent="0.25">
      <c r="A114" s="22"/>
      <c r="B114" s="24" t="s">
        <v>89</v>
      </c>
      <c r="C114" s="19">
        <v>0.1464</v>
      </c>
      <c r="D114" s="20">
        <v>3.85E-2</v>
      </c>
      <c r="E114" s="20">
        <v>3.8E-3</v>
      </c>
      <c r="F114" s="20">
        <v>0</v>
      </c>
      <c r="G114" s="20">
        <v>2.0000000000000001E-4</v>
      </c>
      <c r="H114" s="21">
        <v>4.1099999999999998E-2</v>
      </c>
      <c r="I114" s="23"/>
      <c r="J114" s="22"/>
    </row>
    <row r="115" spans="1:10" ht="24" x14ac:dyDescent="0.25">
      <c r="A115" s="22"/>
      <c r="B115" s="24" t="s">
        <v>90</v>
      </c>
      <c r="C115" s="19">
        <v>2E-3</v>
      </c>
      <c r="D115" s="20">
        <v>1.1000000000000001E-3</v>
      </c>
      <c r="E115" s="20">
        <v>0</v>
      </c>
      <c r="F115" s="20">
        <v>0</v>
      </c>
      <c r="G115" s="20">
        <v>0</v>
      </c>
      <c r="H115" s="21">
        <v>6.9999999999999999E-4</v>
      </c>
      <c r="I115" s="23"/>
      <c r="J115" s="22"/>
    </row>
    <row r="116" spans="1:10" ht="24" x14ac:dyDescent="0.25">
      <c r="A116" s="22"/>
      <c r="B116" s="24" t="s">
        <v>91</v>
      </c>
      <c r="C116" s="19">
        <v>0.13439999999999999</v>
      </c>
      <c r="D116" s="20">
        <v>9.4000000000000004E-3</v>
      </c>
      <c r="E116" s="20">
        <v>4.0000000000000001E-3</v>
      </c>
      <c r="F116" s="20">
        <v>1.4E-3</v>
      </c>
      <c r="G116" s="20">
        <v>2.9999999999999997E-4</v>
      </c>
      <c r="H116" s="21">
        <v>3.3099999999999997E-2</v>
      </c>
      <c r="I116" s="23"/>
      <c r="J116" s="22"/>
    </row>
    <row r="117" spans="1:10" ht="24" x14ac:dyDescent="0.25">
      <c r="A117" s="22"/>
      <c r="B117" s="24" t="s">
        <v>92</v>
      </c>
      <c r="C117" s="19">
        <v>1.35E-2</v>
      </c>
      <c r="D117" s="20">
        <v>7.1000000000000004E-3</v>
      </c>
      <c r="E117" s="20">
        <v>6.4000000000000003E-3</v>
      </c>
      <c r="F117" s="20">
        <v>1.6999999999999999E-3</v>
      </c>
      <c r="G117" s="20">
        <v>2.2000000000000001E-3</v>
      </c>
      <c r="H117" s="21">
        <v>6.4000000000000003E-3</v>
      </c>
      <c r="I117" s="23"/>
      <c r="J117" s="22"/>
    </row>
    <row r="118" spans="1:10" ht="24" x14ac:dyDescent="0.25">
      <c r="A118" s="22"/>
      <c r="B118" s="24" t="s">
        <v>93</v>
      </c>
      <c r="C118" s="19">
        <v>0.84770000000000001</v>
      </c>
      <c r="D118" s="20">
        <v>0.97470000000000001</v>
      </c>
      <c r="E118" s="20">
        <v>0.95779999999999998</v>
      </c>
      <c r="F118" s="20">
        <v>0.86399999999999999</v>
      </c>
      <c r="G118" s="20">
        <v>0.59560000000000002</v>
      </c>
      <c r="H118" s="21">
        <v>0.84719999999999995</v>
      </c>
      <c r="I118" s="23"/>
      <c r="J118" s="22"/>
    </row>
    <row r="119" spans="1:10" ht="36" x14ac:dyDescent="0.25">
      <c r="A119" s="22"/>
      <c r="B119" s="24" t="s">
        <v>94</v>
      </c>
      <c r="C119" s="19">
        <v>2.7000000000000001E-3</v>
      </c>
      <c r="D119" s="20">
        <v>6.4000000000000003E-3</v>
      </c>
      <c r="E119" s="20">
        <v>2.9499999999999998E-2</v>
      </c>
      <c r="F119" s="20">
        <v>0.1293</v>
      </c>
      <c r="G119" s="20">
        <v>0.39979999999999999</v>
      </c>
      <c r="H119" s="21">
        <v>0.1109</v>
      </c>
      <c r="I119" s="23"/>
      <c r="J119" s="22"/>
    </row>
    <row r="120" spans="1:10" ht="24" x14ac:dyDescent="0.25">
      <c r="A120" s="22"/>
      <c r="B120" s="24" t="s">
        <v>95</v>
      </c>
      <c r="C120" s="19">
        <v>1E-4</v>
      </c>
      <c r="D120" s="20">
        <v>5.9999999999999995E-4</v>
      </c>
      <c r="E120" s="20">
        <v>2.0000000000000001E-4</v>
      </c>
      <c r="F120" s="20">
        <v>2.0000000000000001E-4</v>
      </c>
      <c r="G120" s="20">
        <v>0</v>
      </c>
      <c r="H120" s="21">
        <v>2.0000000000000001E-4</v>
      </c>
      <c r="I120" s="23"/>
      <c r="J120" s="22"/>
    </row>
    <row r="121" spans="1:10" ht="36" x14ac:dyDescent="0.25">
      <c r="A121" s="22"/>
      <c r="B121" s="24" t="s">
        <v>96</v>
      </c>
      <c r="C121" s="19">
        <v>0.1043</v>
      </c>
      <c r="D121" s="20">
        <v>4.5400000000000003E-2</v>
      </c>
      <c r="E121" s="20">
        <v>1.23E-2</v>
      </c>
      <c r="F121" s="20">
        <v>1.4E-3</v>
      </c>
      <c r="G121" s="20">
        <v>2.0000000000000001E-4</v>
      </c>
      <c r="H121" s="21">
        <v>3.49E-2</v>
      </c>
      <c r="I121" s="23"/>
      <c r="J121" s="22"/>
    </row>
    <row r="122" spans="1:10" ht="24" x14ac:dyDescent="0.25">
      <c r="A122" s="22"/>
      <c r="B122" s="24" t="s">
        <v>97</v>
      </c>
      <c r="C122" s="19">
        <v>8.3999999999999995E-3</v>
      </c>
      <c r="D122" s="20">
        <v>1E-4</v>
      </c>
      <c r="E122" s="20">
        <v>0</v>
      </c>
      <c r="F122" s="20">
        <v>1E-4</v>
      </c>
      <c r="G122" s="20">
        <v>0</v>
      </c>
      <c r="H122" s="21">
        <v>1.9E-3</v>
      </c>
      <c r="I122" s="23"/>
      <c r="J122" s="22"/>
    </row>
    <row r="123" spans="1:10" ht="24" x14ac:dyDescent="0.25">
      <c r="A123" s="22"/>
      <c r="B123" s="24" t="s">
        <v>98</v>
      </c>
      <c r="C123" s="19">
        <v>2.0999999999999999E-3</v>
      </c>
      <c r="D123" s="20">
        <v>0</v>
      </c>
      <c r="E123" s="20">
        <v>0</v>
      </c>
      <c r="F123" s="20">
        <v>0</v>
      </c>
      <c r="G123" s="20">
        <v>0</v>
      </c>
      <c r="H123" s="21">
        <v>5.0000000000000001E-4</v>
      </c>
      <c r="I123" s="23"/>
      <c r="J123" s="22"/>
    </row>
    <row r="124" spans="1:10" ht="24" x14ac:dyDescent="0.25">
      <c r="A124" s="22"/>
      <c r="B124" s="24" t="s">
        <v>99</v>
      </c>
      <c r="C124" s="19">
        <v>1.8100000000000002E-2</v>
      </c>
      <c r="D124" s="20">
        <v>8.0000000000000002E-3</v>
      </c>
      <c r="E124" s="20">
        <v>5.9999999999999995E-4</v>
      </c>
      <c r="F124" s="20">
        <v>2.9999999999999997E-4</v>
      </c>
      <c r="G124" s="20">
        <v>0</v>
      </c>
      <c r="H124" s="21">
        <v>5.7999999999999996E-3</v>
      </c>
      <c r="I124" s="23"/>
      <c r="J124" s="22"/>
    </row>
    <row r="125" spans="1:10" ht="24" x14ac:dyDescent="0.25">
      <c r="A125" s="22"/>
      <c r="B125" s="24" t="s">
        <v>100</v>
      </c>
      <c r="C125" s="19">
        <v>0.25030000000000002</v>
      </c>
      <c r="D125" s="20">
        <v>0.51559999999999995</v>
      </c>
      <c r="E125" s="20">
        <v>0.82440000000000002</v>
      </c>
      <c r="F125" s="20">
        <v>0.95809999999999995</v>
      </c>
      <c r="G125" s="20">
        <v>0.9919</v>
      </c>
      <c r="H125" s="21">
        <v>0.69379999999999997</v>
      </c>
      <c r="I125" s="23"/>
      <c r="J125" s="22"/>
    </row>
    <row r="126" spans="1:10" ht="24" x14ac:dyDescent="0.25">
      <c r="A126" s="22"/>
      <c r="B126" s="24" t="s">
        <v>101</v>
      </c>
      <c r="C126" s="19">
        <v>0.54310000000000003</v>
      </c>
      <c r="D126" s="20">
        <v>0.39539999999999997</v>
      </c>
      <c r="E126" s="20">
        <v>0.15179999999999999</v>
      </c>
      <c r="F126" s="20">
        <v>3.5999999999999997E-2</v>
      </c>
      <c r="G126" s="20">
        <v>5.5999999999999999E-3</v>
      </c>
      <c r="H126" s="21">
        <v>0.23630000000000001</v>
      </c>
      <c r="I126" s="23"/>
      <c r="J126" s="22"/>
    </row>
    <row r="127" spans="1:10" x14ac:dyDescent="0.25">
      <c r="A127" s="22"/>
      <c r="B127" s="24" t="s">
        <v>102</v>
      </c>
      <c r="C127" s="19">
        <v>0</v>
      </c>
      <c r="D127" s="20">
        <v>0</v>
      </c>
      <c r="E127" s="20">
        <v>0</v>
      </c>
      <c r="F127" s="20">
        <v>0</v>
      </c>
      <c r="G127" s="20">
        <v>0</v>
      </c>
      <c r="H127" s="21">
        <v>0</v>
      </c>
      <c r="I127" s="23"/>
      <c r="J127" s="22"/>
    </row>
    <row r="128" spans="1:10" ht="24" x14ac:dyDescent="0.25">
      <c r="A128" s="22"/>
      <c r="B128" s="24" t="s">
        <v>103</v>
      </c>
      <c r="C128" s="19">
        <v>7.1599999999999997E-2</v>
      </c>
      <c r="D128" s="20">
        <v>3.2599999999999997E-2</v>
      </c>
      <c r="E128" s="20">
        <v>8.3999999999999995E-3</v>
      </c>
      <c r="F128" s="20">
        <v>2.9999999999999997E-4</v>
      </c>
      <c r="G128" s="20">
        <v>0</v>
      </c>
      <c r="H128" s="21">
        <v>2.41E-2</v>
      </c>
      <c r="I128" s="23"/>
      <c r="J128" s="22"/>
    </row>
    <row r="129" spans="1:10" ht="24" x14ac:dyDescent="0.25">
      <c r="A129" s="22"/>
      <c r="B129" s="24" t="s">
        <v>104</v>
      </c>
      <c r="C129" s="19">
        <v>1.3100000000000001E-2</v>
      </c>
      <c r="D129" s="20">
        <v>1E-3</v>
      </c>
      <c r="E129" s="20">
        <v>2.9999999999999997E-4</v>
      </c>
      <c r="F129" s="20">
        <v>0</v>
      </c>
      <c r="G129" s="20">
        <v>2.0000000000000001E-4</v>
      </c>
      <c r="H129" s="21">
        <v>3.2000000000000002E-3</v>
      </c>
      <c r="I129" s="23"/>
      <c r="J129" s="22"/>
    </row>
    <row r="130" spans="1:10" x14ac:dyDescent="0.25">
      <c r="A130" s="22"/>
      <c r="B130" s="24" t="s">
        <v>105</v>
      </c>
      <c r="C130" s="19">
        <v>0.93740000000000001</v>
      </c>
      <c r="D130" s="20">
        <v>0.91100000000000003</v>
      </c>
      <c r="E130" s="20">
        <v>0.75139999999999996</v>
      </c>
      <c r="F130" s="20">
        <v>0.35370000000000001</v>
      </c>
      <c r="G130" s="20">
        <v>6.1699999999999998E-2</v>
      </c>
      <c r="H130" s="21">
        <v>0.61250000000000004</v>
      </c>
      <c r="I130" s="23"/>
      <c r="J130" s="22"/>
    </row>
    <row r="131" spans="1:10" ht="24" x14ac:dyDescent="0.25">
      <c r="A131" s="22"/>
      <c r="B131" s="24" t="s">
        <v>106</v>
      </c>
      <c r="C131" s="19">
        <v>1.6000000000000001E-3</v>
      </c>
      <c r="D131" s="20">
        <v>8.0000000000000004E-4</v>
      </c>
      <c r="E131" s="20">
        <v>8.9999999999999998E-4</v>
      </c>
      <c r="F131" s="20">
        <v>5.0000000000000001E-4</v>
      </c>
      <c r="G131" s="20">
        <v>2.0000000000000001E-4</v>
      </c>
      <c r="H131" s="21">
        <v>8.0000000000000004E-4</v>
      </c>
      <c r="I131" s="23"/>
      <c r="J131" s="22"/>
    </row>
    <row r="132" spans="1:10" ht="24" x14ac:dyDescent="0.25">
      <c r="A132" s="22"/>
      <c r="B132" s="24" t="s">
        <v>107</v>
      </c>
      <c r="C132" s="19">
        <v>8.0000000000000004E-4</v>
      </c>
      <c r="D132" s="20">
        <v>1.6000000000000001E-3</v>
      </c>
      <c r="E132" s="20">
        <v>1.1999999999999999E-3</v>
      </c>
      <c r="F132" s="20">
        <v>2.5999999999999999E-3</v>
      </c>
      <c r="G132" s="20">
        <v>0</v>
      </c>
      <c r="H132" s="21">
        <v>1.1999999999999999E-3</v>
      </c>
      <c r="I132" s="23"/>
      <c r="J132" s="22"/>
    </row>
    <row r="133" spans="1:10" ht="24" x14ac:dyDescent="0.25">
      <c r="A133" s="22"/>
      <c r="B133" s="24" t="s">
        <v>108</v>
      </c>
      <c r="C133" s="19">
        <v>3.73E-2</v>
      </c>
      <c r="D133" s="20">
        <v>0.08</v>
      </c>
      <c r="E133" s="20">
        <v>0.2409</v>
      </c>
      <c r="F133" s="20">
        <v>0.63890000000000002</v>
      </c>
      <c r="G133" s="20">
        <v>0.93430000000000002</v>
      </c>
      <c r="H133" s="21">
        <v>0.37640000000000001</v>
      </c>
      <c r="I133" s="23"/>
      <c r="J133" s="22"/>
    </row>
    <row r="134" spans="1:10" ht="24" x14ac:dyDescent="0.25">
      <c r="A134" s="22"/>
      <c r="B134" s="24" t="s">
        <v>109</v>
      </c>
      <c r="C134" s="19">
        <v>2.2000000000000001E-3</v>
      </c>
      <c r="D134" s="20">
        <v>6.9999999999999999E-4</v>
      </c>
      <c r="E134" s="20">
        <v>1.5E-3</v>
      </c>
      <c r="F134" s="20">
        <v>2.9999999999999997E-4</v>
      </c>
      <c r="G134" s="20">
        <v>0</v>
      </c>
      <c r="H134" s="21">
        <v>1E-3</v>
      </c>
      <c r="I134" s="23"/>
      <c r="J134" s="22"/>
    </row>
    <row r="135" spans="1:10" ht="24" x14ac:dyDescent="0.25">
      <c r="A135" s="22"/>
      <c r="B135" s="24" t="s">
        <v>110</v>
      </c>
      <c r="C135" s="19">
        <v>8.0000000000000004E-4</v>
      </c>
      <c r="D135" s="20">
        <v>2.0000000000000001E-4</v>
      </c>
      <c r="E135" s="20">
        <v>4.0000000000000002E-4</v>
      </c>
      <c r="F135" s="20">
        <v>1E-4</v>
      </c>
      <c r="G135" s="20">
        <v>0</v>
      </c>
      <c r="H135" s="21">
        <v>2.9999999999999997E-4</v>
      </c>
      <c r="I135" s="23"/>
      <c r="J135" s="22"/>
    </row>
    <row r="136" spans="1:10" ht="24" x14ac:dyDescent="0.25">
      <c r="A136" s="22"/>
      <c r="B136" s="24" t="s">
        <v>111</v>
      </c>
      <c r="C136" s="16">
        <v>2.5999999999999999E-3</v>
      </c>
      <c r="D136" s="17">
        <v>1.1999999999999999E-3</v>
      </c>
      <c r="E136" s="17">
        <v>1.1000000000000001E-3</v>
      </c>
      <c r="F136" s="17">
        <v>1.6000000000000001E-3</v>
      </c>
      <c r="G136" s="17">
        <v>0</v>
      </c>
      <c r="H136" s="18">
        <v>1.2999999999999999E-3</v>
      </c>
      <c r="I136" s="23"/>
      <c r="J136" s="22"/>
    </row>
    <row r="137" spans="1:10" ht="24" x14ac:dyDescent="0.25">
      <c r="A137" s="22"/>
      <c r="B137" s="24" t="s">
        <v>112</v>
      </c>
      <c r="C137" s="16">
        <v>1.4E-3</v>
      </c>
      <c r="D137" s="17">
        <v>6.9999999999999999E-4</v>
      </c>
      <c r="E137" s="17">
        <v>0</v>
      </c>
      <c r="F137" s="17">
        <v>2.0000000000000001E-4</v>
      </c>
      <c r="G137" s="17">
        <v>0</v>
      </c>
      <c r="H137" s="18">
        <v>5.0000000000000001E-4</v>
      </c>
      <c r="I137" s="23"/>
      <c r="J137" s="22"/>
    </row>
    <row r="138" spans="1:10" ht="24" x14ac:dyDescent="0.25">
      <c r="A138" s="22"/>
      <c r="B138" s="24" t="s">
        <v>113</v>
      </c>
      <c r="C138" s="16">
        <v>0.44529999999999997</v>
      </c>
      <c r="D138" s="17">
        <v>0.91759999999999997</v>
      </c>
      <c r="E138" s="17">
        <v>0.97370000000000001</v>
      </c>
      <c r="F138" s="17">
        <v>0.98870000000000002</v>
      </c>
      <c r="G138" s="17">
        <v>0.99509999999999998</v>
      </c>
      <c r="H138" s="18">
        <v>0.85140000000000005</v>
      </c>
      <c r="I138" s="23"/>
      <c r="J138" s="22"/>
    </row>
    <row r="139" spans="1:10" ht="24" x14ac:dyDescent="0.25">
      <c r="A139" s="22"/>
      <c r="B139" s="24" t="s">
        <v>114</v>
      </c>
      <c r="C139" s="16">
        <v>0.1208</v>
      </c>
      <c r="D139" s="17">
        <v>1.4200000000000001E-2</v>
      </c>
      <c r="E139" s="17">
        <v>3.5999999999999999E-3</v>
      </c>
      <c r="F139" s="17">
        <v>2.9999999999999997E-4</v>
      </c>
      <c r="G139" s="17">
        <v>0</v>
      </c>
      <c r="H139" s="18">
        <v>3.0599999999999999E-2</v>
      </c>
      <c r="I139" s="23"/>
      <c r="J139" s="22"/>
    </row>
    <row r="140" spans="1:10" ht="24" x14ac:dyDescent="0.25">
      <c r="A140" s="22"/>
      <c r="B140" s="24" t="s">
        <v>115</v>
      </c>
      <c r="C140" s="16">
        <v>0.2651</v>
      </c>
      <c r="D140" s="17">
        <v>2.1700000000000001E-2</v>
      </c>
      <c r="E140" s="17">
        <v>4.7999999999999996E-3</v>
      </c>
      <c r="F140" s="17">
        <v>1E-4</v>
      </c>
      <c r="G140" s="17">
        <v>0</v>
      </c>
      <c r="H140" s="18">
        <v>6.4600000000000005E-2</v>
      </c>
      <c r="I140" s="23"/>
      <c r="J140" s="22"/>
    </row>
    <row r="141" spans="1:10" ht="24" x14ac:dyDescent="0.25">
      <c r="A141" s="22"/>
      <c r="B141" s="24" t="s">
        <v>116</v>
      </c>
      <c r="C141" s="16">
        <v>0.16350000000000001</v>
      </c>
      <c r="D141" s="17">
        <v>4.4299999999999999E-2</v>
      </c>
      <c r="E141" s="17">
        <v>1.61E-2</v>
      </c>
      <c r="F141" s="17">
        <v>0.01</v>
      </c>
      <c r="G141" s="17">
        <v>4.3E-3</v>
      </c>
      <c r="H141" s="18">
        <v>5.1200000000000002E-2</v>
      </c>
      <c r="I141" s="23"/>
      <c r="J141" s="22"/>
    </row>
    <row r="142" spans="1:10" ht="24" x14ac:dyDescent="0.25">
      <c r="A142" s="22"/>
      <c r="B142" s="24" t="s">
        <v>117</v>
      </c>
      <c r="C142" s="16">
        <v>0.80730000000000002</v>
      </c>
      <c r="D142" s="17">
        <v>0.82599999999999996</v>
      </c>
      <c r="E142" s="17">
        <v>0.83909999999999996</v>
      </c>
      <c r="F142" s="17">
        <v>0.78569999999999995</v>
      </c>
      <c r="G142" s="17">
        <v>0.68469999999999998</v>
      </c>
      <c r="H142" s="18">
        <v>0.78879999999999995</v>
      </c>
      <c r="I142" s="23"/>
      <c r="J142" s="22"/>
    </row>
    <row r="143" spans="1:10" ht="24" x14ac:dyDescent="0.25">
      <c r="A143" s="22"/>
      <c r="B143" s="24" t="s">
        <v>118</v>
      </c>
      <c r="C143" s="16">
        <v>1.4E-3</v>
      </c>
      <c r="D143" s="17">
        <v>1.23E-2</v>
      </c>
      <c r="E143" s="17">
        <v>4.1300000000000003E-2</v>
      </c>
      <c r="F143" s="17">
        <v>0.15040000000000001</v>
      </c>
      <c r="G143" s="17">
        <v>0.2974</v>
      </c>
      <c r="H143" s="18">
        <v>9.7900000000000001E-2</v>
      </c>
      <c r="I143" s="23"/>
      <c r="J143" s="22"/>
    </row>
    <row r="144" spans="1:10" ht="24" x14ac:dyDescent="0.25">
      <c r="A144" s="22"/>
      <c r="B144" s="24" t="s">
        <v>119</v>
      </c>
      <c r="C144" s="16">
        <v>4.7500000000000001E-2</v>
      </c>
      <c r="D144" s="17">
        <v>4.6199999999999998E-2</v>
      </c>
      <c r="E144" s="17">
        <v>3.2000000000000001E-2</v>
      </c>
      <c r="F144" s="17">
        <v>2.9000000000000001E-2</v>
      </c>
      <c r="G144" s="17">
        <v>1.2699999999999999E-2</v>
      </c>
      <c r="H144" s="18">
        <v>3.39E-2</v>
      </c>
      <c r="I144" s="23"/>
      <c r="J144" s="22"/>
    </row>
    <row r="145" spans="1:10" ht="24" x14ac:dyDescent="0.25">
      <c r="A145" s="22"/>
      <c r="B145" s="24" t="s">
        <v>120</v>
      </c>
      <c r="C145" s="16">
        <v>3.4700000000000002E-2</v>
      </c>
      <c r="D145" s="17">
        <v>1.04E-2</v>
      </c>
      <c r="E145" s="17">
        <v>3.5000000000000001E-3</v>
      </c>
      <c r="F145" s="17">
        <v>0</v>
      </c>
      <c r="G145" s="17">
        <v>0</v>
      </c>
      <c r="H145" s="18">
        <v>1.0500000000000001E-2</v>
      </c>
      <c r="I145" s="23"/>
      <c r="J145" s="22"/>
    </row>
    <row r="146" spans="1:10" ht="24" x14ac:dyDescent="0.25">
      <c r="A146" s="22"/>
      <c r="B146" s="24" t="s">
        <v>121</v>
      </c>
      <c r="C146" s="16">
        <v>0.1074</v>
      </c>
      <c r="D146" s="17">
        <v>0.1036</v>
      </c>
      <c r="E146" s="17">
        <v>8.3199999999999996E-2</v>
      </c>
      <c r="F146" s="17">
        <v>3.44E-2</v>
      </c>
      <c r="G146" s="17">
        <v>5.1000000000000004E-3</v>
      </c>
      <c r="H146" s="18">
        <v>6.7900000000000002E-2</v>
      </c>
      <c r="I146" s="23"/>
      <c r="J146" s="22"/>
    </row>
    <row r="147" spans="1:10" ht="24" x14ac:dyDescent="0.25">
      <c r="A147" s="22"/>
      <c r="B147" s="24" t="s">
        <v>122</v>
      </c>
      <c r="C147" s="16">
        <v>2.7000000000000001E-3</v>
      </c>
      <c r="D147" s="17">
        <v>2.8E-3</v>
      </c>
      <c r="E147" s="17">
        <v>2.0999999999999999E-3</v>
      </c>
      <c r="F147" s="17">
        <v>2.3E-3</v>
      </c>
      <c r="G147" s="17">
        <v>1.8E-3</v>
      </c>
      <c r="H147" s="18">
        <v>2.3E-3</v>
      </c>
      <c r="I147" s="23"/>
      <c r="J147" s="22"/>
    </row>
    <row r="148" spans="1:10" ht="24" x14ac:dyDescent="0.25">
      <c r="A148" s="22"/>
      <c r="B148" s="24" t="s">
        <v>123</v>
      </c>
      <c r="C148" s="16">
        <v>0.19769999999999999</v>
      </c>
      <c r="D148" s="17">
        <v>0.2616</v>
      </c>
      <c r="E148" s="17">
        <v>0.29659999999999997</v>
      </c>
      <c r="F148" s="17">
        <v>0.34489999999999998</v>
      </c>
      <c r="G148" s="17">
        <v>0.33679999999999999</v>
      </c>
      <c r="H148" s="18">
        <v>0.28470000000000001</v>
      </c>
      <c r="I148" s="23"/>
      <c r="J148" s="22"/>
    </row>
    <row r="149" spans="1:10" ht="36" x14ac:dyDescent="0.25">
      <c r="A149" s="22"/>
      <c r="B149" s="24" t="s">
        <v>124</v>
      </c>
      <c r="C149" s="16">
        <v>0.63090000000000002</v>
      </c>
      <c r="D149" s="17">
        <v>0.64659999999999995</v>
      </c>
      <c r="E149" s="17">
        <v>0.60499999999999998</v>
      </c>
      <c r="F149" s="17">
        <v>0.58230000000000004</v>
      </c>
      <c r="G149" s="17">
        <v>0.57620000000000005</v>
      </c>
      <c r="H149" s="18">
        <v>0.6089</v>
      </c>
      <c r="I149" s="23"/>
      <c r="J149" s="22"/>
    </row>
    <row r="150" spans="1:10" ht="36" x14ac:dyDescent="0.25">
      <c r="A150" s="22"/>
      <c r="B150" s="24" t="s">
        <v>125</v>
      </c>
      <c r="C150" s="16">
        <v>6.1999999999999998E-3</v>
      </c>
      <c r="D150" s="17">
        <v>4.3E-3</v>
      </c>
      <c r="E150" s="17">
        <v>8.3999999999999995E-3</v>
      </c>
      <c r="F150" s="17">
        <v>1.0500000000000001E-2</v>
      </c>
      <c r="G150" s="17">
        <v>3.0099999999999998E-2</v>
      </c>
      <c r="H150" s="18">
        <v>1.18E-2</v>
      </c>
      <c r="I150" s="23"/>
      <c r="J150" s="22"/>
    </row>
    <row r="151" spans="1:10" ht="24" x14ac:dyDescent="0.25">
      <c r="A151" s="22"/>
      <c r="B151" s="24" t="s">
        <v>126</v>
      </c>
      <c r="C151" s="16">
        <v>0.16159999999999999</v>
      </c>
      <c r="D151" s="17">
        <v>8.4000000000000005E-2</v>
      </c>
      <c r="E151" s="17">
        <v>8.7400000000000005E-2</v>
      </c>
      <c r="F151" s="17">
        <v>5.9700000000000003E-2</v>
      </c>
      <c r="G151" s="17">
        <v>5.5E-2</v>
      </c>
      <c r="H151" s="18">
        <v>9.1700000000000004E-2</v>
      </c>
      <c r="I151" s="23"/>
      <c r="J151" s="22"/>
    </row>
    <row r="152" spans="1:10" ht="36" x14ac:dyDescent="0.25">
      <c r="A152" s="22"/>
      <c r="B152" s="24" t="s">
        <v>127</v>
      </c>
      <c r="C152" s="16">
        <v>0.34260000000000002</v>
      </c>
      <c r="D152" s="17">
        <v>0.64680000000000004</v>
      </c>
      <c r="E152" s="17">
        <v>0.79990000000000006</v>
      </c>
      <c r="F152" s="17">
        <v>0.90080000000000005</v>
      </c>
      <c r="G152" s="17">
        <v>0.94669999999999999</v>
      </c>
      <c r="H152" s="18">
        <v>0.71560000000000001</v>
      </c>
      <c r="I152" s="23"/>
      <c r="J152" s="22"/>
    </row>
    <row r="153" spans="1:10" ht="36" x14ac:dyDescent="0.25">
      <c r="A153" s="22"/>
      <c r="B153" s="24" t="s">
        <v>128</v>
      </c>
      <c r="C153" s="16">
        <v>4.1000000000000003E-3</v>
      </c>
      <c r="D153" s="17">
        <v>5.5999999999999999E-3</v>
      </c>
      <c r="E153" s="17">
        <v>9.4999999999999998E-3</v>
      </c>
      <c r="F153" s="17">
        <v>1.52E-2</v>
      </c>
      <c r="G153" s="17">
        <v>7.4000000000000003E-3</v>
      </c>
      <c r="H153" s="18">
        <v>8.2000000000000007E-3</v>
      </c>
      <c r="I153" s="23"/>
      <c r="J153" s="22"/>
    </row>
    <row r="154" spans="1:10" ht="36" x14ac:dyDescent="0.25">
      <c r="A154" s="22"/>
      <c r="B154" s="24" t="s">
        <v>129</v>
      </c>
      <c r="C154" s="16">
        <v>8.2000000000000007E-3</v>
      </c>
      <c r="D154" s="17">
        <v>5.1999999999999998E-3</v>
      </c>
      <c r="E154" s="17">
        <v>1.11E-2</v>
      </c>
      <c r="F154" s="17">
        <v>1.0999999999999999E-2</v>
      </c>
      <c r="G154" s="17">
        <v>1.12E-2</v>
      </c>
      <c r="H154" s="18">
        <v>9.2999999999999992E-3</v>
      </c>
      <c r="I154" s="23"/>
      <c r="J154" s="22"/>
    </row>
    <row r="155" spans="1:10" ht="24" x14ac:dyDescent="0.25">
      <c r="A155" s="22"/>
      <c r="B155" s="24" t="s">
        <v>130</v>
      </c>
      <c r="C155" s="16">
        <v>0.42320000000000002</v>
      </c>
      <c r="D155" s="17">
        <v>0.2198</v>
      </c>
      <c r="E155" s="17">
        <v>0.1074</v>
      </c>
      <c r="F155" s="17">
        <v>3.8300000000000001E-2</v>
      </c>
      <c r="G155" s="17">
        <v>1.3899999999999999E-2</v>
      </c>
      <c r="H155" s="18">
        <v>0.1686</v>
      </c>
      <c r="I155" s="23"/>
      <c r="J155" s="22"/>
    </row>
    <row r="156" spans="1:10" ht="36" x14ac:dyDescent="0.25">
      <c r="A156" s="22"/>
      <c r="B156" s="24" t="s">
        <v>131</v>
      </c>
      <c r="C156" s="16">
        <v>0.15279999999999999</v>
      </c>
      <c r="D156" s="17">
        <v>6.8900000000000003E-2</v>
      </c>
      <c r="E156" s="17">
        <v>3.78E-2</v>
      </c>
      <c r="F156" s="17">
        <v>1.52E-2</v>
      </c>
      <c r="G156" s="17">
        <v>8.9999999999999993E-3</v>
      </c>
      <c r="H156" s="18">
        <v>5.9700000000000003E-2</v>
      </c>
      <c r="I156" s="23"/>
      <c r="J156" s="22"/>
    </row>
    <row r="157" spans="1:10" ht="36" x14ac:dyDescent="0.25">
      <c r="A157" s="22"/>
      <c r="B157" s="24" t="s">
        <v>132</v>
      </c>
      <c r="C157" s="16">
        <v>5.6899999999999999E-2</v>
      </c>
      <c r="D157" s="17">
        <v>4.19E-2</v>
      </c>
      <c r="E157" s="17">
        <v>2.41E-2</v>
      </c>
      <c r="F157" s="17">
        <v>1.1900000000000001E-2</v>
      </c>
      <c r="G157" s="17">
        <v>4.4000000000000003E-3</v>
      </c>
      <c r="H157" s="18">
        <v>2.87E-2</v>
      </c>
      <c r="I157" s="23"/>
      <c r="J157" s="22"/>
    </row>
    <row r="158" spans="1:10" ht="24.75" thickBot="1" x14ac:dyDescent="0.3">
      <c r="A158" s="22"/>
      <c r="B158" s="39" t="s">
        <v>133</v>
      </c>
      <c r="C158" s="40">
        <v>1.04E-2</v>
      </c>
      <c r="D158" s="41">
        <v>1.1299999999999999E-2</v>
      </c>
      <c r="E158" s="41">
        <v>9.7000000000000003E-3</v>
      </c>
      <c r="F158" s="41">
        <v>7.0000000000000001E-3</v>
      </c>
      <c r="G158" s="41">
        <v>7.3000000000000001E-3</v>
      </c>
      <c r="H158" s="42">
        <v>9.1999999999999998E-3</v>
      </c>
      <c r="I158" s="23"/>
      <c r="J158" s="22"/>
    </row>
    <row r="159" spans="1:10" s="22" customFormat="1" x14ac:dyDescent="0.25">
      <c r="B159" s="27"/>
      <c r="C159" s="23"/>
      <c r="D159" s="23"/>
      <c r="E159" s="23"/>
      <c r="F159" s="23"/>
      <c r="G159" s="23"/>
      <c r="H159" s="23"/>
      <c r="I159" s="23"/>
    </row>
    <row r="160" spans="1:10" s="22" customFormat="1" x14ac:dyDescent="0.25">
      <c r="B160" s="27"/>
      <c r="C160" s="23"/>
      <c r="D160" s="23"/>
      <c r="E160" s="23"/>
      <c r="F160" s="23"/>
      <c r="G160" s="23"/>
      <c r="H160" s="23"/>
      <c r="I160" s="23"/>
    </row>
    <row r="161" spans="2:9" s="22" customFormat="1" x14ac:dyDescent="0.25">
      <c r="B161" s="27"/>
      <c r="C161" s="23"/>
      <c r="D161" s="23"/>
      <c r="E161" s="23"/>
      <c r="F161" s="23"/>
      <c r="G161" s="23"/>
      <c r="H161" s="23"/>
      <c r="I161" s="23"/>
    </row>
    <row r="162" spans="2:9" s="22" customFormat="1" x14ac:dyDescent="0.25">
      <c r="B162" s="27"/>
      <c r="C162" s="23"/>
      <c r="D162" s="23"/>
      <c r="E162" s="23"/>
      <c r="F162" s="23"/>
      <c r="G162" s="23"/>
      <c r="H162" s="23"/>
      <c r="I162" s="23"/>
    </row>
    <row r="163" spans="2:9" s="22" customFormat="1" x14ac:dyDescent="0.25">
      <c r="B163" s="27"/>
      <c r="C163" s="23"/>
      <c r="D163" s="23"/>
      <c r="E163" s="23"/>
      <c r="F163" s="23"/>
      <c r="G163" s="23"/>
      <c r="H163" s="23"/>
      <c r="I163" s="23"/>
    </row>
    <row r="164" spans="2:9" s="22" customFormat="1" x14ac:dyDescent="0.25">
      <c r="B164" s="27"/>
      <c r="C164" s="23"/>
      <c r="D164" s="23"/>
      <c r="E164" s="23"/>
      <c r="F164" s="23"/>
      <c r="G164" s="23"/>
      <c r="H164" s="23"/>
      <c r="I164" s="23"/>
    </row>
    <row r="165" spans="2:9" s="22" customFormat="1" x14ac:dyDescent="0.25">
      <c r="B165" s="27"/>
      <c r="C165" s="23"/>
      <c r="D165" s="23"/>
      <c r="E165" s="23"/>
      <c r="F165" s="23"/>
      <c r="G165" s="23"/>
      <c r="H165" s="23"/>
      <c r="I165" s="23"/>
    </row>
    <row r="166" spans="2:9" s="22" customFormat="1" x14ac:dyDescent="0.25">
      <c r="B166" s="27"/>
      <c r="C166" s="23"/>
      <c r="D166" s="23"/>
      <c r="E166" s="23"/>
      <c r="F166" s="23"/>
      <c r="G166" s="23"/>
      <c r="H166" s="23"/>
      <c r="I166" s="23"/>
    </row>
    <row r="167" spans="2:9" s="22" customFormat="1" x14ac:dyDescent="0.25">
      <c r="B167" s="27"/>
      <c r="C167" s="23"/>
      <c r="D167" s="23"/>
      <c r="E167" s="23"/>
      <c r="F167" s="23"/>
      <c r="G167" s="23"/>
      <c r="H167" s="23"/>
    </row>
    <row r="168" spans="2:9" s="22" customFormat="1" x14ac:dyDescent="0.25">
      <c r="B168" s="27"/>
      <c r="C168" s="23"/>
      <c r="D168" s="23"/>
      <c r="E168" s="23"/>
      <c r="F168" s="23"/>
      <c r="G168" s="23"/>
      <c r="H168" s="23"/>
    </row>
    <row r="169" spans="2:9" s="22" customFormat="1" x14ac:dyDescent="0.25">
      <c r="B169" s="27"/>
      <c r="C169" s="23"/>
      <c r="D169" s="23"/>
      <c r="E169" s="23"/>
      <c r="F169" s="23"/>
      <c r="G169" s="23"/>
      <c r="H169" s="23"/>
    </row>
    <row r="170" spans="2:9" s="22" customFormat="1" x14ac:dyDescent="0.25">
      <c r="B170" s="27"/>
      <c r="C170" s="23"/>
      <c r="D170" s="23"/>
      <c r="E170" s="23"/>
      <c r="F170" s="23"/>
      <c r="G170" s="23"/>
      <c r="H170" s="23"/>
    </row>
    <row r="171" spans="2:9" s="22" customFormat="1" x14ac:dyDescent="0.25">
      <c r="B171" s="27"/>
      <c r="C171" s="23"/>
      <c r="D171" s="23"/>
      <c r="E171" s="23"/>
      <c r="F171" s="23"/>
      <c r="G171" s="23"/>
      <c r="H171" s="23"/>
    </row>
    <row r="172" spans="2:9" s="22" customFormat="1" x14ac:dyDescent="0.25">
      <c r="B172" s="27"/>
      <c r="C172" s="23"/>
      <c r="D172" s="23"/>
      <c r="E172" s="23"/>
      <c r="F172" s="23"/>
      <c r="G172" s="23"/>
      <c r="H172" s="23"/>
    </row>
    <row r="173" spans="2:9" s="22" customFormat="1" x14ac:dyDescent="0.25">
      <c r="B173" s="27"/>
      <c r="C173" s="23"/>
      <c r="D173" s="23"/>
      <c r="E173" s="23"/>
      <c r="F173" s="23"/>
      <c r="G173" s="23"/>
      <c r="H173" s="23"/>
    </row>
    <row r="174" spans="2:9" s="22" customFormat="1" x14ac:dyDescent="0.25">
      <c r="B174" s="27"/>
      <c r="C174" s="23"/>
      <c r="D174" s="23"/>
      <c r="E174" s="23"/>
      <c r="F174" s="23"/>
      <c r="G174" s="23"/>
      <c r="H174" s="23"/>
    </row>
    <row r="175" spans="2:9" s="22" customFormat="1" x14ac:dyDescent="0.25">
      <c r="B175" s="27"/>
      <c r="C175" s="23"/>
      <c r="D175" s="23"/>
      <c r="E175" s="23"/>
      <c r="F175" s="23"/>
      <c r="G175" s="23"/>
      <c r="H175" s="23"/>
    </row>
    <row r="176" spans="2:9" s="22" customFormat="1" x14ac:dyDescent="0.25">
      <c r="B176" s="27"/>
      <c r="C176" s="23"/>
      <c r="D176" s="23"/>
      <c r="E176" s="23"/>
      <c r="F176" s="23"/>
      <c r="G176" s="23"/>
      <c r="H176" s="23"/>
    </row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</sheetData>
  <mergeCells count="2">
    <mergeCell ref="B51:H51"/>
    <mergeCell ref="B2:D2"/>
  </mergeCells>
  <pageMargins left="0.45" right="0.45" top="0.5" bottom="0.5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Wealth Index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2014-07-28T14:37:47Z</cp:lastPrinted>
  <dcterms:created xsi:type="dcterms:W3CDTF">2013-08-06T13:22:30Z</dcterms:created>
  <dcterms:modified xsi:type="dcterms:W3CDTF">2014-07-28T14:37:48Z</dcterms:modified>
</cp:coreProperties>
</file>